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04_21" sheetId="8" r:id="rId1"/>
  </sheets>
  <definedNames>
    <definedName name="_xlnm.Print_Area" localSheetId="0">'04_21'!$A$1:$Z$126</definedName>
  </definedNames>
  <calcPr calcId="152511" fullPrecision="0"/>
</workbook>
</file>

<file path=xl/calcChain.xml><?xml version="1.0" encoding="utf-8"?>
<calcChain xmlns="http://schemas.openxmlformats.org/spreadsheetml/2006/main">
  <c r="Z83" i="8" l="1"/>
  <c r="Z82" i="8"/>
  <c r="Z81" i="8"/>
  <c r="Z80" i="8"/>
  <c r="Z79" i="8"/>
  <c r="Z78" i="8"/>
  <c r="Z77" i="8"/>
  <c r="Z76" i="8"/>
  <c r="Z75" i="8"/>
  <c r="Z74" i="8"/>
  <c r="Z73" i="8"/>
  <c r="Z72" i="8"/>
  <c r="Z71" i="8"/>
  <c r="Z70" i="8"/>
  <c r="Z69" i="8"/>
  <c r="Z68" i="8"/>
  <c r="Z67" i="8"/>
  <c r="Z66" i="8"/>
  <c r="Z65" i="8"/>
  <c r="Z64" i="8"/>
  <c r="Z63" i="8"/>
  <c r="Z62" i="8"/>
  <c r="Z61" i="8"/>
  <c r="Z60" i="8"/>
  <c r="Z59" i="8"/>
  <c r="Z58" i="8"/>
  <c r="Z57" i="8"/>
  <c r="Z56" i="8"/>
  <c r="Z55" i="8"/>
  <c r="Z54" i="8"/>
  <c r="Z41" i="8" l="1"/>
  <c r="Z40" i="8" l="1"/>
  <c r="Z39" i="8"/>
  <c r="Z38" i="8"/>
  <c r="Z37" i="8"/>
  <c r="Z36" i="8"/>
  <c r="Z35" i="8"/>
  <c r="Z34" i="8"/>
  <c r="Z33" i="8"/>
  <c r="Z32" i="8"/>
  <c r="Z31" i="8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Z14" i="8"/>
  <c r="Z13" i="8"/>
  <c r="Z12" i="8"/>
  <c r="Z43" i="8" l="1"/>
  <c r="Z123" i="8" l="1"/>
  <c r="Z121" i="8"/>
  <c r="Z119" i="8"/>
  <c r="Z117" i="8"/>
  <c r="Z113" i="8"/>
  <c r="Z111" i="8"/>
  <c r="Z109" i="8"/>
  <c r="Z107" i="8"/>
  <c r="Z105" i="8"/>
  <c r="Z103" i="8"/>
  <c r="Z101" i="8"/>
  <c r="Z99" i="8"/>
  <c r="Z115" i="8"/>
  <c r="Z122" i="8"/>
  <c r="Z120" i="8"/>
  <c r="Z118" i="8"/>
  <c r="Z116" i="8"/>
  <c r="Z114" i="8"/>
  <c r="Z112" i="8"/>
  <c r="Z110" i="8"/>
  <c r="Z108" i="8"/>
  <c r="Z106" i="8"/>
  <c r="Z104" i="8"/>
  <c r="Z102" i="8"/>
  <c r="Z100" i="8"/>
  <c r="Z98" i="8"/>
  <c r="Z124" i="8" l="1"/>
  <c r="Z96" i="8"/>
  <c r="Z97" i="8" l="1"/>
  <c r="Z95" i="8"/>
  <c r="Z126" i="8" l="1"/>
</calcChain>
</file>

<file path=xl/sharedStrings.xml><?xml version="1.0" encoding="utf-8"?>
<sst xmlns="http://schemas.openxmlformats.org/spreadsheetml/2006/main" count="108" uniqueCount="46">
  <si>
    <t>Година доби</t>
  </si>
  <si>
    <t>Всього за добу</t>
  </si>
  <si>
    <t>МВт*год</t>
  </si>
  <si>
    <t>День календарного місяця</t>
  </si>
  <si>
    <t>Всього за день, (кВт*год)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</si>
  <si>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</si>
  <si>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</si>
  <si>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</si>
  <si>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</si>
  <si>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</si>
  <si>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</si>
  <si>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</si>
  <si>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</si>
  <si>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</si>
  <si>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</si>
  <si>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</si>
  <si>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</si>
  <si>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</si>
  <si>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</si>
  <si>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</si>
  <si>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</si>
  <si>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</si>
  <si>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</si>
  <si>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</si>
  <si>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</si>
  <si>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</si>
  <si>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</si>
  <si>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</si>
  <si>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</si>
  <si>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</si>
  <si>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</si>
  <si>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</si>
  <si>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</si>
  <si>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</si>
  <si>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Інформація про погодинні місячні обсяги купівлі електричної енергії у ДП "Гарантований покупець" та фактичний продаж електричної енергії побутовим споживачам у  квітні 2021 року</t>
  </si>
  <si>
    <t>Погодинні обсяги купівлі електричної енергії  ТОВ "ЕНЕРА СУМИ"  у ДП "Гарантований покупець"</t>
  </si>
  <si>
    <t>на квітень 2021 року</t>
  </si>
  <si>
    <t xml:space="preserve">Додаткові погодинні обсяги купівлі електричної енергії Товариством у ДП "Гарантований покупець" у квітні 2021 року за лютий 2021 року
</t>
  </si>
  <si>
    <t>Календарний місяць</t>
  </si>
  <si>
    <t>Квітень 2021 року</t>
  </si>
  <si>
    <t>Торгівельна зона</t>
  </si>
  <si>
    <t>ОЕС України</t>
  </si>
  <si>
    <t>Всього за місяць, (МВт*год)</t>
  </si>
  <si>
    <t>Всього за день (МВт*год)</t>
  </si>
  <si>
    <t>Фактичний продаж електричної енергії побутовим споживачам ТОВ "ЕНЕРА СУМИ"</t>
  </si>
  <si>
    <t>за квітень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</si>
</sst>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333333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Fill="0" applyProtection="0"/>
  </cellStyleXfs>
  <cellXfs count="77">
    <xf numFmtId="0" fontId="0" fillId="0" borderId="0" xfId="0"/>
    <xf numFmtId="0" fontId="3" fillId="0" borderId="0" xfId="0" applyFont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/>
    </xf>
    <xf numFmtId="0" fontId="3" fillId="2" borderId="0" xfId="0" applyFont="1" applyFill="1"/>
    <xf numFmtId="14" fontId="3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7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2" borderId="11" xfId="1" applyNumberFormat="1" applyFont="1" applyFill="1" applyBorder="1" applyAlignment="1" applyProtection="1">
      <alignment vertical="center"/>
    </xf>
    <xf numFmtId="164" fontId="3" fillId="2" borderId="13" xfId="1" applyNumberFormat="1" applyFont="1" applyFill="1" applyBorder="1" applyAlignment="1" applyProtection="1">
      <alignment vertical="center"/>
    </xf>
    <xf numFmtId="164" fontId="3" fillId="2" borderId="14" xfId="1" applyNumberFormat="1" applyFont="1" applyFill="1" applyBorder="1" applyAlignment="1" applyProtection="1">
      <alignment vertical="center"/>
    </xf>
    <xf numFmtId="164" fontId="3" fillId="2" borderId="15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164" fontId="3" fillId="2" borderId="16" xfId="1" applyNumberFormat="1" applyFont="1" applyFill="1" applyBorder="1" applyAlignment="1" applyProtection="1">
      <alignment vertical="center"/>
    </xf>
    <xf numFmtId="165" fontId="3" fillId="2" borderId="15" xfId="1" applyNumberFormat="1" applyFont="1" applyFill="1" applyBorder="1" applyAlignment="1" applyProtection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165" fontId="3" fillId="2" borderId="16" xfId="1" applyNumberFormat="1" applyFont="1" applyFill="1" applyBorder="1" applyAlignment="1" applyProtection="1">
      <alignment vertical="center"/>
    </xf>
    <xf numFmtId="164" fontId="3" fillId="2" borderId="21" xfId="1" applyNumberFormat="1" applyFont="1" applyFill="1" applyBorder="1" applyAlignment="1" applyProtection="1">
      <alignment vertical="center"/>
    </xf>
    <xf numFmtId="164" fontId="3" fillId="2" borderId="9" xfId="1" applyNumberFormat="1" applyFont="1" applyFill="1" applyBorder="1" applyAlignment="1" applyProtection="1">
      <alignment vertical="center"/>
    </xf>
    <xf numFmtId="164" fontId="3" fillId="2" borderId="22" xfId="1" applyNumberFormat="1" applyFont="1" applyFill="1" applyBorder="1" applyAlignment="1" applyProtection="1">
      <alignment vertical="center"/>
    </xf>
    <xf numFmtId="165" fontId="3" fillId="2" borderId="0" xfId="1" applyNumberFormat="1" applyFont="1" applyFill="1" applyBorder="1" applyAlignment="1" applyProtection="1">
      <alignment vertical="center"/>
    </xf>
    <xf numFmtId="0" fontId="9" fillId="0" borderId="0" xfId="1" applyFont="1" applyFill="1"/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9" fillId="0" borderId="0" xfId="1" applyFont="1"/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Continuous"/>
    </xf>
    <xf numFmtId="0" fontId="9" fillId="0" borderId="6" xfId="1" applyFont="1" applyBorder="1" applyAlignment="1">
      <alignment horizontal="centerContinuous"/>
    </xf>
    <xf numFmtId="0" fontId="9" fillId="0" borderId="7" xfId="1" applyFont="1" applyBorder="1" applyAlignment="1">
      <alignment horizontal="centerContinuous"/>
    </xf>
    <xf numFmtId="0" fontId="9" fillId="0" borderId="1" xfId="1" applyFont="1" applyBorder="1" applyAlignment="1">
      <alignment horizontal="centerContinuous"/>
    </xf>
    <xf numFmtId="14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vertical="center" wrapText="1"/>
    </xf>
    <xf numFmtId="0" fontId="7" fillId="0" borderId="0" xfId="1" applyFont="1" applyFill="1"/>
    <xf numFmtId="0" fontId="7" fillId="3" borderId="0" xfId="1" applyFont="1" applyFill="1"/>
    <xf numFmtId="166" fontId="9" fillId="0" borderId="0" xfId="1" applyNumberFormat="1" applyFont="1"/>
    <xf numFmtId="14" fontId="9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/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5" fontId="3" fillId="0" borderId="22" xfId="0" applyNumberFormat="1" applyFont="1" applyBorder="1"/>
    <xf numFmtId="165" fontId="3" fillId="0" borderId="16" xfId="0" applyNumberFormat="1" applyFont="1" applyBorder="1"/>
    <xf numFmtId="165" fontId="3" fillId="0" borderId="0" xfId="0" applyNumberFormat="1" applyFont="1" applyBorder="1"/>
    <xf numFmtId="0" fontId="7" fillId="0" borderId="0" xfId="1" applyFont="1"/>
    <xf numFmtId="49" fontId="9" fillId="0" borderId="1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/>
  </cellXfs>
  <cellStyles count="3">
    <cellStyle name="Звичайний" xfId="0" builtinId="0"/>
    <cellStyle name="Обычный 3" xfId="2"/>
    <cellStyle name="Обычный_Вінниця_11" xfId="1"/>
  </cellStyles>
  <dxfs count="4"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fgColor auto="1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W142"/>
  <sheetViews>
    <sheetView tabSelected="1" view="pageBreakPreview" zoomScale="80" zoomScaleNormal="100" zoomScaleSheetLayoutView="80" workbookViewId="0">
      <selection activeCell="F86" sqref="F86"/>
    </sheetView>
  </sheetViews>
  <sheetFormatPr defaultColWidth="9.140625" defaultRowHeight="15.75" x14ac:dyDescent="0.25"/>
  <cols>
    <col min="1" max="1" width="18.5703125" style="47" customWidth="1"/>
    <col min="2" max="9" width="9.7109375" style="47" customWidth="1"/>
    <col min="10" max="10" width="11.28515625" style="47" customWidth="1"/>
    <col min="11" max="25" width="9.7109375" style="47" customWidth="1"/>
    <col min="26" max="26" width="15" style="47" customWidth="1"/>
    <col min="27" max="16384" width="9.140625" style="47"/>
  </cols>
  <sheetData>
    <row r="1" spans="1:49" x14ac:dyDescent="0.25">
      <c r="A1" s="15" t="s">
        <v>34</v>
      </c>
    </row>
    <row r="3" spans="1:49" s="1" customFormat="1" x14ac:dyDescent="0.2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49" s="1" customForma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 t="s">
        <v>36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49" s="1" customFormat="1" x14ac:dyDescent="0.25">
      <c r="A5" s="16" t="s">
        <v>38</v>
      </c>
      <c r="B5" s="16"/>
      <c r="C5" s="49" t="s">
        <v>39</v>
      </c>
      <c r="D5" s="4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49" s="1" customFormat="1" x14ac:dyDescent="0.25">
      <c r="A6" s="1" t="s">
        <v>40</v>
      </c>
      <c r="B6" s="17"/>
      <c r="C6" s="50" t="s">
        <v>41</v>
      </c>
      <c r="D6" s="50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49" s="1" customFormat="1" x14ac:dyDescent="0.25">
      <c r="A7" s="16" t="s">
        <v>42</v>
      </c>
      <c r="B7" s="16"/>
      <c r="C7" s="51">
        <v>66700</v>
      </c>
      <c r="D7" s="51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49" s="21" customFormat="1" x14ac:dyDescent="0.25">
      <c r="A8" s="18"/>
      <c r="B8" s="19"/>
      <c r="C8" s="19"/>
      <c r="D8" s="20"/>
      <c r="E8" s="2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8"/>
    </row>
    <row r="9" spans="1:49" ht="16.5" customHeight="1" x14ac:dyDescent="0.25">
      <c r="A9" s="22" t="s">
        <v>3</v>
      </c>
      <c r="B9" s="23" t="s">
        <v>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 t="s">
        <v>1</v>
      </c>
    </row>
    <row r="10" spans="1:49" ht="25.5" customHeight="1" x14ac:dyDescent="0.25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27">
        <v>13</v>
      </c>
      <c r="O10" s="27">
        <v>14</v>
      </c>
      <c r="P10" s="27">
        <v>15</v>
      </c>
      <c r="Q10" s="27">
        <v>16</v>
      </c>
      <c r="R10" s="27">
        <v>17</v>
      </c>
      <c r="S10" s="27">
        <v>18</v>
      </c>
      <c r="T10" s="27">
        <v>19</v>
      </c>
      <c r="U10" s="27">
        <v>20</v>
      </c>
      <c r="V10" s="27">
        <v>21</v>
      </c>
      <c r="W10" s="27">
        <v>22</v>
      </c>
      <c r="X10" s="27">
        <v>23</v>
      </c>
      <c r="Y10" s="28">
        <v>24</v>
      </c>
      <c r="Z10" s="25"/>
    </row>
    <row r="11" spans="1:49" ht="15.6" customHeight="1" x14ac:dyDescent="0.25">
      <c r="A11" s="29"/>
      <c r="B11" s="52" t="s">
        <v>2</v>
      </c>
      <c r="C11" s="53" t="s">
        <v>2</v>
      </c>
      <c r="D11" s="53" t="s">
        <v>2</v>
      </c>
      <c r="E11" s="53" t="s">
        <v>2</v>
      </c>
      <c r="F11" s="53" t="s">
        <v>2</v>
      </c>
      <c r="G11" s="53" t="s">
        <v>2</v>
      </c>
      <c r="H11" s="53" t="s">
        <v>2</v>
      </c>
      <c r="I11" s="53" t="s">
        <v>2</v>
      </c>
      <c r="J11" s="53" t="s">
        <v>2</v>
      </c>
      <c r="K11" s="53" t="s">
        <v>2</v>
      </c>
      <c r="L11" s="53" t="s">
        <v>2</v>
      </c>
      <c r="M11" s="53" t="s">
        <v>2</v>
      </c>
      <c r="N11" s="53" t="s">
        <v>2</v>
      </c>
      <c r="O11" s="53" t="s">
        <v>2</v>
      </c>
      <c r="P11" s="53" t="s">
        <v>2</v>
      </c>
      <c r="Q11" s="53" t="s">
        <v>2</v>
      </c>
      <c r="R11" s="53" t="s">
        <v>2</v>
      </c>
      <c r="S11" s="53" t="s">
        <v>2</v>
      </c>
      <c r="T11" s="53" t="s">
        <v>2</v>
      </c>
      <c r="U11" s="53" t="s">
        <v>2</v>
      </c>
      <c r="V11" s="53" t="s">
        <v>2</v>
      </c>
      <c r="W11" s="53" t="s">
        <v>2</v>
      </c>
      <c r="X11" s="53" t="s">
        <v>2</v>
      </c>
      <c r="Y11" s="54" t="s">
        <v>2</v>
      </c>
      <c r="Z11" s="55" t="s">
        <v>2</v>
      </c>
    </row>
    <row r="12" spans="1:49" s="60" customFormat="1" ht="16.5" customHeight="1" x14ac:dyDescent="0.25">
      <c r="A12" s="56">
        <v>44287</v>
      </c>
      <c r="B12" s="57">
        <v>80.852999999999994</v>
      </c>
      <c r="C12" s="57">
        <v>71.908000000000001</v>
      </c>
      <c r="D12" s="57">
        <v>69.307000000000002</v>
      </c>
      <c r="E12" s="57">
        <v>67.744</v>
      </c>
      <c r="F12" s="57">
        <v>67.492000000000004</v>
      </c>
      <c r="G12" s="57">
        <v>73.102000000000004</v>
      </c>
      <c r="H12" s="57">
        <v>83.442999999999998</v>
      </c>
      <c r="I12" s="57">
        <v>94.727000000000004</v>
      </c>
      <c r="J12" s="57">
        <v>103.5</v>
      </c>
      <c r="K12" s="57">
        <v>111.803</v>
      </c>
      <c r="L12" s="57">
        <v>113.806</v>
      </c>
      <c r="M12" s="57">
        <v>112.334</v>
      </c>
      <c r="N12" s="57">
        <v>109.00700000000001</v>
      </c>
      <c r="O12" s="57">
        <v>106.351</v>
      </c>
      <c r="P12" s="57">
        <v>102.068</v>
      </c>
      <c r="Q12" s="57">
        <v>102.524</v>
      </c>
      <c r="R12" s="57">
        <v>101.941</v>
      </c>
      <c r="S12" s="57">
        <v>104.536</v>
      </c>
      <c r="T12" s="57">
        <v>110.898</v>
      </c>
      <c r="U12" s="57">
        <v>122.857</v>
      </c>
      <c r="V12" s="57">
        <v>132.637</v>
      </c>
      <c r="W12" s="57">
        <v>123.768</v>
      </c>
      <c r="X12" s="57">
        <v>109.286</v>
      </c>
      <c r="Y12" s="57">
        <v>95.191000000000003</v>
      </c>
      <c r="Z12" s="58">
        <f>SUM(B12:Y12)</f>
        <v>2371.0830000000001</v>
      </c>
      <c r="AA12" s="59"/>
      <c r="AB12" s="44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</row>
    <row r="13" spans="1:49" s="44" customFormat="1" ht="14.25" customHeight="1" x14ac:dyDescent="0.25">
      <c r="A13" s="56">
        <v>44288</v>
      </c>
      <c r="B13" s="57">
        <v>79.575999999999993</v>
      </c>
      <c r="C13" s="57">
        <v>72.588999999999999</v>
      </c>
      <c r="D13" s="57">
        <v>67.688999999999993</v>
      </c>
      <c r="E13" s="57">
        <v>66.766000000000005</v>
      </c>
      <c r="F13" s="57">
        <v>68.204999999999998</v>
      </c>
      <c r="G13" s="57">
        <v>73.042000000000002</v>
      </c>
      <c r="H13" s="57">
        <v>84.284999999999997</v>
      </c>
      <c r="I13" s="57">
        <v>93.126999999999995</v>
      </c>
      <c r="J13" s="57">
        <v>102.152</v>
      </c>
      <c r="K13" s="57">
        <v>106.887</v>
      </c>
      <c r="L13" s="57">
        <v>105.83799999999999</v>
      </c>
      <c r="M13" s="57">
        <v>104.05200000000001</v>
      </c>
      <c r="N13" s="57">
        <v>101.167</v>
      </c>
      <c r="O13" s="57">
        <v>99.900999999999996</v>
      </c>
      <c r="P13" s="57">
        <v>98.614999999999995</v>
      </c>
      <c r="Q13" s="57">
        <v>95.715999999999994</v>
      </c>
      <c r="R13" s="57">
        <v>97.218000000000004</v>
      </c>
      <c r="S13" s="57">
        <v>100.655</v>
      </c>
      <c r="T13" s="57">
        <v>108.36</v>
      </c>
      <c r="U13" s="57">
        <v>118.489</v>
      </c>
      <c r="V13" s="57">
        <v>130.03200000000001</v>
      </c>
      <c r="W13" s="57">
        <v>122.3</v>
      </c>
      <c r="X13" s="57">
        <v>107.43600000000001</v>
      </c>
      <c r="Y13" s="57">
        <v>91.450999999999993</v>
      </c>
      <c r="Z13" s="58">
        <f t="shared" ref="Z13:Z41" si="0">SUM(B13:Y13)</f>
        <v>2295.5479999999998</v>
      </c>
    </row>
    <row r="14" spans="1:49" s="44" customFormat="1" ht="15.75" customHeight="1" x14ac:dyDescent="0.25">
      <c r="A14" s="56">
        <v>44289</v>
      </c>
      <c r="B14" s="57">
        <v>78.703000000000003</v>
      </c>
      <c r="C14" s="57">
        <v>70.069999999999993</v>
      </c>
      <c r="D14" s="57">
        <v>65.983999999999995</v>
      </c>
      <c r="E14" s="57">
        <v>65.474999999999994</v>
      </c>
      <c r="F14" s="57">
        <v>64.551000000000002</v>
      </c>
      <c r="G14" s="57">
        <v>68.844999999999999</v>
      </c>
      <c r="H14" s="57">
        <v>75.194000000000003</v>
      </c>
      <c r="I14" s="57">
        <v>84.210999999999999</v>
      </c>
      <c r="J14" s="57">
        <v>93.656000000000006</v>
      </c>
      <c r="K14" s="57">
        <v>100.85599999999999</v>
      </c>
      <c r="L14" s="57">
        <v>99.73</v>
      </c>
      <c r="M14" s="57">
        <v>98.504999999999995</v>
      </c>
      <c r="N14" s="57">
        <v>97.494</v>
      </c>
      <c r="O14" s="57">
        <v>95.805999999999997</v>
      </c>
      <c r="P14" s="57">
        <v>93.326999999999998</v>
      </c>
      <c r="Q14" s="57">
        <v>91.903999999999996</v>
      </c>
      <c r="R14" s="57">
        <v>95.182000000000002</v>
      </c>
      <c r="S14" s="57">
        <v>98.378</v>
      </c>
      <c r="T14" s="57">
        <v>104.905</v>
      </c>
      <c r="U14" s="57">
        <v>117.73699999999999</v>
      </c>
      <c r="V14" s="57">
        <v>129.102</v>
      </c>
      <c r="W14" s="57">
        <v>121.142</v>
      </c>
      <c r="X14" s="57">
        <v>106.02500000000001</v>
      </c>
      <c r="Y14" s="57">
        <v>91.04</v>
      </c>
      <c r="Z14" s="58">
        <f t="shared" si="0"/>
        <v>2207.8220000000001</v>
      </c>
    </row>
    <row r="15" spans="1:49" s="44" customFormat="1" x14ac:dyDescent="0.25">
      <c r="A15" s="56">
        <v>44290</v>
      </c>
      <c r="B15" s="57">
        <v>78.453000000000003</v>
      </c>
      <c r="C15" s="57">
        <v>70.283000000000001</v>
      </c>
      <c r="D15" s="57">
        <v>66.236999999999995</v>
      </c>
      <c r="E15" s="57">
        <v>64.334000000000003</v>
      </c>
      <c r="F15" s="57">
        <v>65.677000000000007</v>
      </c>
      <c r="G15" s="57">
        <v>67.778999999999996</v>
      </c>
      <c r="H15" s="57">
        <v>73.582999999999998</v>
      </c>
      <c r="I15" s="57">
        <v>82.665000000000006</v>
      </c>
      <c r="J15" s="57">
        <v>90.914000000000001</v>
      </c>
      <c r="K15" s="57">
        <v>96.063999999999993</v>
      </c>
      <c r="L15" s="57">
        <v>97.218999999999994</v>
      </c>
      <c r="M15" s="57">
        <v>98.171000000000006</v>
      </c>
      <c r="N15" s="57">
        <v>97.346000000000004</v>
      </c>
      <c r="O15" s="57">
        <v>94.566999999999993</v>
      </c>
      <c r="P15" s="57">
        <v>92.43</v>
      </c>
      <c r="Q15" s="57">
        <v>92.119</v>
      </c>
      <c r="R15" s="57">
        <v>94.808000000000007</v>
      </c>
      <c r="S15" s="57">
        <v>100.096</v>
      </c>
      <c r="T15" s="57">
        <v>107.488</v>
      </c>
      <c r="U15" s="57">
        <v>118.28700000000001</v>
      </c>
      <c r="V15" s="57">
        <v>131.499</v>
      </c>
      <c r="W15" s="57">
        <v>124.371</v>
      </c>
      <c r="X15" s="57">
        <v>107.551</v>
      </c>
      <c r="Y15" s="57">
        <v>91.289000000000001</v>
      </c>
      <c r="Z15" s="58">
        <f t="shared" si="0"/>
        <v>2203.23</v>
      </c>
      <c r="AB15" s="47"/>
    </row>
    <row r="16" spans="1:49" x14ac:dyDescent="0.25">
      <c r="A16" s="56">
        <v>44291</v>
      </c>
      <c r="B16" s="57">
        <v>77.676000000000002</v>
      </c>
      <c r="C16" s="57">
        <v>69.772000000000006</v>
      </c>
      <c r="D16" s="57">
        <v>66.956000000000003</v>
      </c>
      <c r="E16" s="57">
        <v>64.510000000000005</v>
      </c>
      <c r="F16" s="57">
        <v>65.72</v>
      </c>
      <c r="G16" s="57">
        <v>69.447999999999993</v>
      </c>
      <c r="H16" s="57">
        <v>83.367000000000004</v>
      </c>
      <c r="I16" s="57">
        <v>92.076999999999998</v>
      </c>
      <c r="J16" s="57">
        <v>102.123</v>
      </c>
      <c r="K16" s="57">
        <v>108.03100000000001</v>
      </c>
      <c r="L16" s="57">
        <v>107.925</v>
      </c>
      <c r="M16" s="57">
        <v>106.363</v>
      </c>
      <c r="N16" s="57">
        <v>101.943</v>
      </c>
      <c r="O16" s="57">
        <v>100.44799999999999</v>
      </c>
      <c r="P16" s="57">
        <v>99.013999999999996</v>
      </c>
      <c r="Q16" s="57">
        <v>98.572999999999993</v>
      </c>
      <c r="R16" s="57">
        <v>99.965000000000003</v>
      </c>
      <c r="S16" s="57">
        <v>103.97199999999999</v>
      </c>
      <c r="T16" s="57">
        <v>109.167</v>
      </c>
      <c r="U16" s="57">
        <v>119.65600000000001</v>
      </c>
      <c r="V16" s="57">
        <v>131.27799999999999</v>
      </c>
      <c r="W16" s="57">
        <v>122.98</v>
      </c>
      <c r="X16" s="57">
        <v>106.67400000000001</v>
      </c>
      <c r="Y16" s="57">
        <v>91.206000000000003</v>
      </c>
      <c r="Z16" s="58">
        <f t="shared" si="0"/>
        <v>2298.8440000000001</v>
      </c>
    </row>
    <row r="17" spans="1:26" x14ac:dyDescent="0.25">
      <c r="A17" s="56">
        <v>44292</v>
      </c>
      <c r="B17" s="57">
        <v>76.673000000000002</v>
      </c>
      <c r="C17" s="57">
        <v>67.947000000000003</v>
      </c>
      <c r="D17" s="57">
        <v>65.677000000000007</v>
      </c>
      <c r="E17" s="57">
        <v>64.087000000000003</v>
      </c>
      <c r="F17" s="57">
        <v>64.587999999999994</v>
      </c>
      <c r="G17" s="57">
        <v>69.061999999999998</v>
      </c>
      <c r="H17" s="57">
        <v>78.16</v>
      </c>
      <c r="I17" s="57">
        <v>85.884</v>
      </c>
      <c r="J17" s="57">
        <v>93.113</v>
      </c>
      <c r="K17" s="57">
        <v>96.718999999999994</v>
      </c>
      <c r="L17" s="57">
        <v>95.003</v>
      </c>
      <c r="M17" s="57">
        <v>95.332999999999998</v>
      </c>
      <c r="N17" s="57">
        <v>92.576999999999998</v>
      </c>
      <c r="O17" s="57">
        <v>91.754999999999995</v>
      </c>
      <c r="P17" s="57">
        <v>89.853999999999999</v>
      </c>
      <c r="Q17" s="57">
        <v>89.692999999999998</v>
      </c>
      <c r="R17" s="57">
        <v>90.741</v>
      </c>
      <c r="S17" s="57">
        <v>91.917000000000002</v>
      </c>
      <c r="T17" s="57">
        <v>98.635999999999996</v>
      </c>
      <c r="U17" s="57">
        <v>107.455</v>
      </c>
      <c r="V17" s="57">
        <v>121.63</v>
      </c>
      <c r="W17" s="57">
        <v>116.29600000000001</v>
      </c>
      <c r="X17" s="57">
        <v>100.654</v>
      </c>
      <c r="Y17" s="57">
        <v>86.590999999999994</v>
      </c>
      <c r="Z17" s="58">
        <f t="shared" si="0"/>
        <v>2130.0450000000001</v>
      </c>
    </row>
    <row r="18" spans="1:26" x14ac:dyDescent="0.25">
      <c r="A18" s="56">
        <v>44293</v>
      </c>
      <c r="B18" s="57">
        <v>74.52</v>
      </c>
      <c r="C18" s="57">
        <v>67.260000000000005</v>
      </c>
      <c r="D18" s="57">
        <v>62.786999999999999</v>
      </c>
      <c r="E18" s="57">
        <v>62.524999999999999</v>
      </c>
      <c r="F18" s="57">
        <v>63.85</v>
      </c>
      <c r="G18" s="57">
        <v>66.629000000000005</v>
      </c>
      <c r="H18" s="57">
        <v>79.051000000000002</v>
      </c>
      <c r="I18" s="57">
        <v>88.53</v>
      </c>
      <c r="J18" s="57">
        <v>96.783000000000001</v>
      </c>
      <c r="K18" s="57">
        <v>101.01300000000001</v>
      </c>
      <c r="L18" s="57">
        <v>99.480999999999995</v>
      </c>
      <c r="M18" s="57">
        <v>97.161000000000001</v>
      </c>
      <c r="N18" s="57">
        <v>94.373000000000005</v>
      </c>
      <c r="O18" s="57">
        <v>93.65</v>
      </c>
      <c r="P18" s="57">
        <v>91.555999999999997</v>
      </c>
      <c r="Q18" s="57">
        <v>91.191000000000003</v>
      </c>
      <c r="R18" s="57">
        <v>93.242999999999995</v>
      </c>
      <c r="S18" s="57">
        <v>95.984999999999999</v>
      </c>
      <c r="T18" s="57">
        <v>102.85299999999999</v>
      </c>
      <c r="U18" s="57">
        <v>114.68899999999999</v>
      </c>
      <c r="V18" s="57">
        <v>126.852</v>
      </c>
      <c r="W18" s="57">
        <v>118.337</v>
      </c>
      <c r="X18" s="57">
        <v>102.58499999999999</v>
      </c>
      <c r="Y18" s="57">
        <v>85.885000000000005</v>
      </c>
      <c r="Z18" s="58">
        <f t="shared" si="0"/>
        <v>2170.7890000000002</v>
      </c>
    </row>
    <row r="19" spans="1:26" x14ac:dyDescent="0.25">
      <c r="A19" s="56">
        <v>44294</v>
      </c>
      <c r="B19" s="57">
        <v>72.965000000000003</v>
      </c>
      <c r="C19" s="57">
        <v>65.430000000000007</v>
      </c>
      <c r="D19" s="57">
        <v>62.709000000000003</v>
      </c>
      <c r="E19" s="57">
        <v>60.959000000000003</v>
      </c>
      <c r="F19" s="57">
        <v>61.890999999999998</v>
      </c>
      <c r="G19" s="57">
        <v>67.186999999999998</v>
      </c>
      <c r="H19" s="57">
        <v>79.411000000000001</v>
      </c>
      <c r="I19" s="57">
        <v>89.650999999999996</v>
      </c>
      <c r="J19" s="57">
        <v>97.742000000000004</v>
      </c>
      <c r="K19" s="57">
        <v>101.54600000000001</v>
      </c>
      <c r="L19" s="57">
        <v>98.784000000000006</v>
      </c>
      <c r="M19" s="57">
        <v>98.114999999999995</v>
      </c>
      <c r="N19" s="57">
        <v>93.515000000000001</v>
      </c>
      <c r="O19" s="57">
        <v>91.605000000000004</v>
      </c>
      <c r="P19" s="57">
        <v>89.566999999999993</v>
      </c>
      <c r="Q19" s="57">
        <v>90.334000000000003</v>
      </c>
      <c r="R19" s="57">
        <v>89.980999999999995</v>
      </c>
      <c r="S19" s="57">
        <v>92.974000000000004</v>
      </c>
      <c r="T19" s="57">
        <v>100.139</v>
      </c>
      <c r="U19" s="57">
        <v>110.955</v>
      </c>
      <c r="V19" s="57">
        <v>127.29900000000001</v>
      </c>
      <c r="W19" s="57">
        <v>119.087</v>
      </c>
      <c r="X19" s="57">
        <v>101.896</v>
      </c>
      <c r="Y19" s="57">
        <v>84.271000000000001</v>
      </c>
      <c r="Z19" s="58">
        <f t="shared" si="0"/>
        <v>2148.0129999999999</v>
      </c>
    </row>
    <row r="20" spans="1:26" x14ac:dyDescent="0.25">
      <c r="A20" s="56">
        <v>44295</v>
      </c>
      <c r="B20" s="57">
        <v>71.048000000000002</v>
      </c>
      <c r="C20" s="57">
        <v>63.887</v>
      </c>
      <c r="D20" s="57">
        <v>59.64</v>
      </c>
      <c r="E20" s="57">
        <v>58.77</v>
      </c>
      <c r="F20" s="57">
        <v>60.043999999999997</v>
      </c>
      <c r="G20" s="57">
        <v>64.361000000000004</v>
      </c>
      <c r="H20" s="57">
        <v>76.641999999999996</v>
      </c>
      <c r="I20" s="57">
        <v>86.578999999999994</v>
      </c>
      <c r="J20" s="57">
        <v>97.066000000000003</v>
      </c>
      <c r="K20" s="57">
        <v>101.108</v>
      </c>
      <c r="L20" s="57">
        <v>102.51300000000001</v>
      </c>
      <c r="M20" s="57">
        <v>101.526</v>
      </c>
      <c r="N20" s="57">
        <v>101.253</v>
      </c>
      <c r="O20" s="57">
        <v>100.6</v>
      </c>
      <c r="P20" s="57">
        <v>101.43899999999999</v>
      </c>
      <c r="Q20" s="57">
        <v>100.61</v>
      </c>
      <c r="R20" s="57">
        <v>97.3</v>
      </c>
      <c r="S20" s="57">
        <v>100.663</v>
      </c>
      <c r="T20" s="57">
        <v>106.563</v>
      </c>
      <c r="U20" s="57">
        <v>114.678</v>
      </c>
      <c r="V20" s="57">
        <v>126.21599999999999</v>
      </c>
      <c r="W20" s="57">
        <v>120.961</v>
      </c>
      <c r="X20" s="57">
        <v>105.29300000000001</v>
      </c>
      <c r="Y20" s="57">
        <v>89.013999999999996</v>
      </c>
      <c r="Z20" s="58">
        <f t="shared" si="0"/>
        <v>2207.7739999999999</v>
      </c>
    </row>
    <row r="21" spans="1:26" x14ac:dyDescent="0.25">
      <c r="A21" s="56">
        <v>44296</v>
      </c>
      <c r="B21" s="57">
        <v>74.215000000000003</v>
      </c>
      <c r="C21" s="57">
        <v>66.561000000000007</v>
      </c>
      <c r="D21" s="57">
        <v>62.46</v>
      </c>
      <c r="E21" s="57">
        <v>60.637999999999998</v>
      </c>
      <c r="F21" s="57">
        <v>61.109000000000002</v>
      </c>
      <c r="G21" s="57">
        <v>65.197999999999993</v>
      </c>
      <c r="H21" s="57">
        <v>73.787000000000006</v>
      </c>
      <c r="I21" s="57">
        <v>84.198999999999998</v>
      </c>
      <c r="J21" s="57">
        <v>92.787000000000006</v>
      </c>
      <c r="K21" s="57">
        <v>95.968999999999994</v>
      </c>
      <c r="L21" s="57">
        <v>96.911000000000001</v>
      </c>
      <c r="M21" s="57">
        <v>97.120999999999995</v>
      </c>
      <c r="N21" s="57">
        <v>96.978999999999999</v>
      </c>
      <c r="O21" s="57">
        <v>97.346999999999994</v>
      </c>
      <c r="P21" s="57">
        <v>96.960999999999999</v>
      </c>
      <c r="Q21" s="57">
        <v>96.965000000000003</v>
      </c>
      <c r="R21" s="57">
        <v>99.652000000000001</v>
      </c>
      <c r="S21" s="57">
        <v>101.589</v>
      </c>
      <c r="T21" s="57">
        <v>107.453</v>
      </c>
      <c r="U21" s="57">
        <v>114.65600000000001</v>
      </c>
      <c r="V21" s="57">
        <v>129.15</v>
      </c>
      <c r="W21" s="57">
        <v>122.006</v>
      </c>
      <c r="X21" s="57">
        <v>106.081</v>
      </c>
      <c r="Y21" s="57">
        <v>91.415000000000006</v>
      </c>
      <c r="Z21" s="58">
        <f t="shared" si="0"/>
        <v>2191.2089999999998</v>
      </c>
    </row>
    <row r="22" spans="1:26" x14ac:dyDescent="0.25">
      <c r="A22" s="56">
        <v>44297</v>
      </c>
      <c r="B22" s="57">
        <v>76.153000000000006</v>
      </c>
      <c r="C22" s="57">
        <v>68.900999999999996</v>
      </c>
      <c r="D22" s="57">
        <v>65.097999999999999</v>
      </c>
      <c r="E22" s="57">
        <v>62.003999999999998</v>
      </c>
      <c r="F22" s="57">
        <v>62.959000000000003</v>
      </c>
      <c r="G22" s="57">
        <v>66.055000000000007</v>
      </c>
      <c r="H22" s="57">
        <v>71.700999999999993</v>
      </c>
      <c r="I22" s="57">
        <v>78.551000000000002</v>
      </c>
      <c r="J22" s="57">
        <v>86.05</v>
      </c>
      <c r="K22" s="57">
        <v>91.179000000000002</v>
      </c>
      <c r="L22" s="57">
        <v>91.564999999999998</v>
      </c>
      <c r="M22" s="57">
        <v>89.433000000000007</v>
      </c>
      <c r="N22" s="57">
        <v>89.433000000000007</v>
      </c>
      <c r="O22" s="57">
        <v>88.078999999999994</v>
      </c>
      <c r="P22" s="57">
        <v>84.603999999999999</v>
      </c>
      <c r="Q22" s="57">
        <v>84.042000000000002</v>
      </c>
      <c r="R22" s="57">
        <v>86.965000000000003</v>
      </c>
      <c r="S22" s="57">
        <v>91.635999999999996</v>
      </c>
      <c r="T22" s="57">
        <v>97.484999999999999</v>
      </c>
      <c r="U22" s="57">
        <v>108.56399999999999</v>
      </c>
      <c r="V22" s="57">
        <v>124.56100000000001</v>
      </c>
      <c r="W22" s="57">
        <v>118.654</v>
      </c>
      <c r="X22" s="57">
        <v>103.416</v>
      </c>
      <c r="Y22" s="57">
        <v>87.302999999999997</v>
      </c>
      <c r="Z22" s="58">
        <f t="shared" si="0"/>
        <v>2074.3910000000001</v>
      </c>
    </row>
    <row r="23" spans="1:26" x14ac:dyDescent="0.25">
      <c r="A23" s="56">
        <v>44298</v>
      </c>
      <c r="B23" s="57">
        <v>74.325000000000003</v>
      </c>
      <c r="C23" s="57">
        <v>66.509</v>
      </c>
      <c r="D23" s="57">
        <v>63.804000000000002</v>
      </c>
      <c r="E23" s="57">
        <v>62.9</v>
      </c>
      <c r="F23" s="57">
        <v>62.37</v>
      </c>
      <c r="G23" s="57">
        <v>68.036000000000001</v>
      </c>
      <c r="H23" s="57">
        <v>82.376999999999995</v>
      </c>
      <c r="I23" s="57">
        <v>93.664000000000001</v>
      </c>
      <c r="J23" s="57">
        <v>102.273</v>
      </c>
      <c r="K23" s="57">
        <v>105.54600000000001</v>
      </c>
      <c r="L23" s="57">
        <v>103.14700000000001</v>
      </c>
      <c r="M23" s="57">
        <v>101.45399999999999</v>
      </c>
      <c r="N23" s="57">
        <v>96.36</v>
      </c>
      <c r="O23" s="57">
        <v>95.412999999999997</v>
      </c>
      <c r="P23" s="57">
        <v>94.480999999999995</v>
      </c>
      <c r="Q23" s="57">
        <v>92.897999999999996</v>
      </c>
      <c r="R23" s="57">
        <v>96.272000000000006</v>
      </c>
      <c r="S23" s="57">
        <v>99.858000000000004</v>
      </c>
      <c r="T23" s="57">
        <v>105.511</v>
      </c>
      <c r="U23" s="57">
        <v>116.752</v>
      </c>
      <c r="V23" s="57">
        <v>132.42500000000001</v>
      </c>
      <c r="W23" s="57">
        <v>125.819</v>
      </c>
      <c r="X23" s="57">
        <v>106.678</v>
      </c>
      <c r="Y23" s="57">
        <v>88.611000000000004</v>
      </c>
      <c r="Z23" s="58">
        <f t="shared" si="0"/>
        <v>2237.4830000000002</v>
      </c>
    </row>
    <row r="24" spans="1:26" x14ac:dyDescent="0.25">
      <c r="A24" s="56">
        <v>44299</v>
      </c>
      <c r="B24" s="57">
        <v>72.031999999999996</v>
      </c>
      <c r="C24" s="57">
        <v>62.904000000000003</v>
      </c>
      <c r="D24" s="57">
        <v>58.978000000000002</v>
      </c>
      <c r="E24" s="57">
        <v>59.71</v>
      </c>
      <c r="F24" s="57">
        <v>59.308999999999997</v>
      </c>
      <c r="G24" s="57">
        <v>64.186000000000007</v>
      </c>
      <c r="H24" s="57">
        <v>79.016000000000005</v>
      </c>
      <c r="I24" s="57">
        <v>87.858000000000004</v>
      </c>
      <c r="J24" s="57">
        <v>99.986999999999995</v>
      </c>
      <c r="K24" s="57">
        <v>108.014</v>
      </c>
      <c r="L24" s="57">
        <v>107.685</v>
      </c>
      <c r="M24" s="57">
        <v>109.22799999999999</v>
      </c>
      <c r="N24" s="57">
        <v>108.24299999999999</v>
      </c>
      <c r="O24" s="57">
        <v>109.129</v>
      </c>
      <c r="P24" s="57">
        <v>107.679</v>
      </c>
      <c r="Q24" s="57">
        <v>109.089</v>
      </c>
      <c r="R24" s="57">
        <v>110.327</v>
      </c>
      <c r="S24" s="57">
        <v>115.566</v>
      </c>
      <c r="T24" s="57">
        <v>123.405</v>
      </c>
      <c r="U24" s="57">
        <v>127.77800000000001</v>
      </c>
      <c r="V24" s="57">
        <v>133.11199999999999</v>
      </c>
      <c r="W24" s="57">
        <v>124.313</v>
      </c>
      <c r="X24" s="57">
        <v>105.86499999999999</v>
      </c>
      <c r="Y24" s="57">
        <v>89.647999999999996</v>
      </c>
      <c r="Z24" s="58">
        <f t="shared" si="0"/>
        <v>2333.0610000000001</v>
      </c>
    </row>
    <row r="25" spans="1:26" x14ac:dyDescent="0.25">
      <c r="A25" s="56">
        <v>44300</v>
      </c>
      <c r="B25" s="57">
        <v>75.741</v>
      </c>
      <c r="C25" s="57">
        <v>67.346000000000004</v>
      </c>
      <c r="D25" s="57">
        <v>65.421999999999997</v>
      </c>
      <c r="E25" s="57">
        <v>64.225999999999999</v>
      </c>
      <c r="F25" s="57">
        <v>63.344000000000001</v>
      </c>
      <c r="G25" s="57">
        <v>69.811999999999998</v>
      </c>
      <c r="H25" s="57">
        <v>84.442999999999998</v>
      </c>
      <c r="I25" s="57">
        <v>94.384</v>
      </c>
      <c r="J25" s="57">
        <v>105.04</v>
      </c>
      <c r="K25" s="57">
        <v>109.292</v>
      </c>
      <c r="L25" s="57">
        <v>111.806</v>
      </c>
      <c r="M25" s="57">
        <v>115.377</v>
      </c>
      <c r="N25" s="57">
        <v>112.06699999999999</v>
      </c>
      <c r="O25" s="57">
        <v>113.721</v>
      </c>
      <c r="P25" s="57">
        <v>109.748</v>
      </c>
      <c r="Q25" s="57">
        <v>112.004</v>
      </c>
      <c r="R25" s="57">
        <v>107.29</v>
      </c>
      <c r="S25" s="57">
        <v>112.744</v>
      </c>
      <c r="T25" s="57">
        <v>118.377</v>
      </c>
      <c r="U25" s="57">
        <v>126.416</v>
      </c>
      <c r="V25" s="57">
        <v>137.44900000000001</v>
      </c>
      <c r="W25" s="57">
        <v>130.22200000000001</v>
      </c>
      <c r="X25" s="57">
        <v>112.866</v>
      </c>
      <c r="Y25" s="57">
        <v>94.665000000000006</v>
      </c>
      <c r="Z25" s="58">
        <f t="shared" si="0"/>
        <v>2413.8020000000001</v>
      </c>
    </row>
    <row r="26" spans="1:26" x14ac:dyDescent="0.25">
      <c r="A26" s="56">
        <v>44301</v>
      </c>
      <c r="B26" s="57">
        <v>80.474000000000004</v>
      </c>
      <c r="C26" s="57">
        <v>71.600999999999999</v>
      </c>
      <c r="D26" s="57">
        <v>69.141999999999996</v>
      </c>
      <c r="E26" s="57">
        <v>68.331999999999994</v>
      </c>
      <c r="F26" s="57">
        <v>68.926000000000002</v>
      </c>
      <c r="G26" s="57">
        <v>77.091999999999999</v>
      </c>
      <c r="H26" s="57">
        <v>89.334000000000003</v>
      </c>
      <c r="I26" s="57">
        <v>103.652</v>
      </c>
      <c r="J26" s="57">
        <v>113.215</v>
      </c>
      <c r="K26" s="57">
        <v>122.08</v>
      </c>
      <c r="L26" s="57">
        <v>125.76300000000001</v>
      </c>
      <c r="M26" s="57">
        <v>127.393</v>
      </c>
      <c r="N26" s="57">
        <v>123.057</v>
      </c>
      <c r="O26" s="57">
        <v>117.36799999999999</v>
      </c>
      <c r="P26" s="57">
        <v>115.94199999999999</v>
      </c>
      <c r="Q26" s="57">
        <v>114.04</v>
      </c>
      <c r="R26" s="57">
        <v>112.276</v>
      </c>
      <c r="S26" s="57">
        <v>116.166</v>
      </c>
      <c r="T26" s="57">
        <v>122.81399999999999</v>
      </c>
      <c r="U26" s="57">
        <v>130.65</v>
      </c>
      <c r="V26" s="57">
        <v>142.41999999999999</v>
      </c>
      <c r="W26" s="57">
        <v>135.03299999999999</v>
      </c>
      <c r="X26" s="57">
        <v>117.642</v>
      </c>
      <c r="Y26" s="57">
        <v>97.65</v>
      </c>
      <c r="Z26" s="58">
        <f t="shared" si="0"/>
        <v>2562.0619999999999</v>
      </c>
    </row>
    <row r="27" spans="1:26" x14ac:dyDescent="0.25">
      <c r="A27" s="56">
        <v>44302</v>
      </c>
      <c r="B27" s="57">
        <v>81.155000000000001</v>
      </c>
      <c r="C27" s="57">
        <v>68.69</v>
      </c>
      <c r="D27" s="57">
        <v>65.454999999999998</v>
      </c>
      <c r="E27" s="57">
        <v>64.778000000000006</v>
      </c>
      <c r="F27" s="57">
        <v>63.899000000000001</v>
      </c>
      <c r="G27" s="57">
        <v>68.960999999999999</v>
      </c>
      <c r="H27" s="57">
        <v>81.665999999999997</v>
      </c>
      <c r="I27" s="57">
        <v>90.584999999999994</v>
      </c>
      <c r="J27" s="57">
        <v>98.064999999999998</v>
      </c>
      <c r="K27" s="57">
        <v>104.64100000000001</v>
      </c>
      <c r="L27" s="57">
        <v>106.66200000000001</v>
      </c>
      <c r="M27" s="57">
        <v>108.714</v>
      </c>
      <c r="N27" s="57">
        <v>104.363</v>
      </c>
      <c r="O27" s="57">
        <v>105.425</v>
      </c>
      <c r="P27" s="57">
        <v>105.63200000000001</v>
      </c>
      <c r="Q27" s="57">
        <v>103.175</v>
      </c>
      <c r="R27" s="57">
        <v>104.502</v>
      </c>
      <c r="S27" s="57">
        <v>106.834</v>
      </c>
      <c r="T27" s="57">
        <v>111.191</v>
      </c>
      <c r="U27" s="57">
        <v>117.655</v>
      </c>
      <c r="V27" s="57">
        <v>132.001</v>
      </c>
      <c r="W27" s="57">
        <v>128.268</v>
      </c>
      <c r="X27" s="57">
        <v>112.434</v>
      </c>
      <c r="Y27" s="57">
        <v>94.093000000000004</v>
      </c>
      <c r="Z27" s="58">
        <f t="shared" si="0"/>
        <v>2328.8440000000001</v>
      </c>
    </row>
    <row r="28" spans="1:26" x14ac:dyDescent="0.25">
      <c r="A28" s="56">
        <v>44303</v>
      </c>
      <c r="B28" s="57">
        <v>73.272000000000006</v>
      </c>
      <c r="C28" s="57">
        <v>66.507999999999996</v>
      </c>
      <c r="D28" s="57">
        <v>64.906999999999996</v>
      </c>
      <c r="E28" s="57">
        <v>62.588000000000001</v>
      </c>
      <c r="F28" s="57">
        <v>62.091000000000001</v>
      </c>
      <c r="G28" s="57">
        <v>64.287999999999997</v>
      </c>
      <c r="H28" s="57">
        <v>70.387</v>
      </c>
      <c r="I28" s="57">
        <v>76.959000000000003</v>
      </c>
      <c r="J28" s="57">
        <v>83.972999999999999</v>
      </c>
      <c r="K28" s="57">
        <v>89.513999999999996</v>
      </c>
      <c r="L28" s="57">
        <v>93.962000000000003</v>
      </c>
      <c r="M28" s="57">
        <v>91.522999999999996</v>
      </c>
      <c r="N28" s="57">
        <v>92.733999999999995</v>
      </c>
      <c r="O28" s="57">
        <v>92.212999999999994</v>
      </c>
      <c r="P28" s="57">
        <v>92.099000000000004</v>
      </c>
      <c r="Q28" s="57">
        <v>91.533000000000001</v>
      </c>
      <c r="R28" s="57">
        <v>91.775999999999996</v>
      </c>
      <c r="S28" s="57">
        <v>96.411000000000001</v>
      </c>
      <c r="T28" s="57">
        <v>102.24</v>
      </c>
      <c r="U28" s="57">
        <v>109.76600000000001</v>
      </c>
      <c r="V28" s="57">
        <v>122.91800000000001</v>
      </c>
      <c r="W28" s="57">
        <v>120.96299999999999</v>
      </c>
      <c r="X28" s="57">
        <v>103.224</v>
      </c>
      <c r="Y28" s="57">
        <v>88.822000000000003</v>
      </c>
      <c r="Z28" s="58">
        <f t="shared" si="0"/>
        <v>2104.6709999999998</v>
      </c>
    </row>
    <row r="29" spans="1:26" x14ac:dyDescent="0.25">
      <c r="A29" s="56">
        <v>44304</v>
      </c>
      <c r="B29" s="57">
        <v>82.188000000000002</v>
      </c>
      <c r="C29" s="57">
        <v>73.094999999999999</v>
      </c>
      <c r="D29" s="57">
        <v>67.802999999999997</v>
      </c>
      <c r="E29" s="57">
        <v>64.706000000000003</v>
      </c>
      <c r="F29" s="57">
        <v>64.849999999999994</v>
      </c>
      <c r="G29" s="57">
        <v>66.141000000000005</v>
      </c>
      <c r="H29" s="57">
        <v>71.953999999999994</v>
      </c>
      <c r="I29" s="57">
        <v>80.022000000000006</v>
      </c>
      <c r="J29" s="57">
        <v>87.096999999999994</v>
      </c>
      <c r="K29" s="57">
        <v>92.650999999999996</v>
      </c>
      <c r="L29" s="57">
        <v>88.736000000000004</v>
      </c>
      <c r="M29" s="57">
        <v>88.474999999999994</v>
      </c>
      <c r="N29" s="57">
        <v>84.090999999999994</v>
      </c>
      <c r="O29" s="57">
        <v>82.596999999999994</v>
      </c>
      <c r="P29" s="57">
        <v>81.367999999999995</v>
      </c>
      <c r="Q29" s="57">
        <v>79.459999999999994</v>
      </c>
      <c r="R29" s="57">
        <v>81.415000000000006</v>
      </c>
      <c r="S29" s="57">
        <v>85.849000000000004</v>
      </c>
      <c r="T29" s="57">
        <v>91.296999999999997</v>
      </c>
      <c r="U29" s="57">
        <v>100.48399999999999</v>
      </c>
      <c r="V29" s="57">
        <v>111.33799999999999</v>
      </c>
      <c r="W29" s="57">
        <v>109.26600000000001</v>
      </c>
      <c r="X29" s="57">
        <v>96.63</v>
      </c>
      <c r="Y29" s="57">
        <v>85.908000000000001</v>
      </c>
      <c r="Z29" s="58">
        <f t="shared" si="0"/>
        <v>2017.421</v>
      </c>
    </row>
    <row r="30" spans="1:26" x14ac:dyDescent="0.25">
      <c r="A30" s="56">
        <v>44305</v>
      </c>
      <c r="B30" s="57">
        <v>80.611000000000004</v>
      </c>
      <c r="C30" s="57">
        <v>72.183999999999997</v>
      </c>
      <c r="D30" s="57">
        <v>69.162000000000006</v>
      </c>
      <c r="E30" s="57">
        <v>67.507999999999996</v>
      </c>
      <c r="F30" s="57">
        <v>68.36</v>
      </c>
      <c r="G30" s="57">
        <v>73.906999999999996</v>
      </c>
      <c r="H30" s="57">
        <v>84.123999999999995</v>
      </c>
      <c r="I30" s="57">
        <v>94.778000000000006</v>
      </c>
      <c r="J30" s="57">
        <v>103.312</v>
      </c>
      <c r="K30" s="57">
        <v>110.13</v>
      </c>
      <c r="L30" s="57">
        <v>110.364</v>
      </c>
      <c r="M30" s="57">
        <v>112.274</v>
      </c>
      <c r="N30" s="57">
        <v>110.846</v>
      </c>
      <c r="O30" s="57">
        <v>110.56100000000001</v>
      </c>
      <c r="P30" s="57">
        <v>106.59099999999999</v>
      </c>
      <c r="Q30" s="57">
        <v>107.19499999999999</v>
      </c>
      <c r="R30" s="57">
        <v>106.761</v>
      </c>
      <c r="S30" s="57">
        <v>107.88200000000001</v>
      </c>
      <c r="T30" s="57">
        <v>113.794</v>
      </c>
      <c r="U30" s="57">
        <v>124.39</v>
      </c>
      <c r="V30" s="57">
        <v>132.52699999999999</v>
      </c>
      <c r="W30" s="57">
        <v>124.423</v>
      </c>
      <c r="X30" s="57">
        <v>109.872</v>
      </c>
      <c r="Y30" s="57">
        <v>93.474999999999994</v>
      </c>
      <c r="Z30" s="58">
        <f t="shared" si="0"/>
        <v>2395.0309999999999</v>
      </c>
    </row>
    <row r="31" spans="1:26" x14ac:dyDescent="0.25">
      <c r="A31" s="56">
        <v>44306</v>
      </c>
      <c r="B31" s="57">
        <v>80.472999999999999</v>
      </c>
      <c r="C31" s="57">
        <v>73.358999999999995</v>
      </c>
      <c r="D31" s="57">
        <v>67.566000000000003</v>
      </c>
      <c r="E31" s="57">
        <v>65.388999999999996</v>
      </c>
      <c r="F31" s="57">
        <v>66.652000000000001</v>
      </c>
      <c r="G31" s="57">
        <v>71.519000000000005</v>
      </c>
      <c r="H31" s="57">
        <v>82.61</v>
      </c>
      <c r="I31" s="57">
        <v>93.233000000000004</v>
      </c>
      <c r="J31" s="57">
        <v>102.96</v>
      </c>
      <c r="K31" s="57">
        <v>110.032</v>
      </c>
      <c r="L31" s="57">
        <v>113.12</v>
      </c>
      <c r="M31" s="57">
        <v>114.38200000000001</v>
      </c>
      <c r="N31" s="57">
        <v>112.764</v>
      </c>
      <c r="O31" s="57">
        <v>112.869</v>
      </c>
      <c r="P31" s="57">
        <v>108.721</v>
      </c>
      <c r="Q31" s="57">
        <v>109.104</v>
      </c>
      <c r="R31" s="57">
        <v>109.881</v>
      </c>
      <c r="S31" s="57">
        <v>113.27500000000001</v>
      </c>
      <c r="T31" s="57">
        <v>117.708</v>
      </c>
      <c r="U31" s="57">
        <v>123.944</v>
      </c>
      <c r="V31" s="57">
        <v>138.35599999999999</v>
      </c>
      <c r="W31" s="57">
        <v>131.91499999999999</v>
      </c>
      <c r="X31" s="57">
        <v>115.663</v>
      </c>
      <c r="Y31" s="57">
        <v>98.338999999999999</v>
      </c>
      <c r="Z31" s="58">
        <f t="shared" si="0"/>
        <v>2433.8339999999998</v>
      </c>
    </row>
    <row r="32" spans="1:26" x14ac:dyDescent="0.25">
      <c r="A32" s="56">
        <v>44307</v>
      </c>
      <c r="B32" s="57">
        <v>84.873000000000005</v>
      </c>
      <c r="C32" s="57">
        <v>75.257000000000005</v>
      </c>
      <c r="D32" s="57">
        <v>72.784999999999997</v>
      </c>
      <c r="E32" s="57">
        <v>72.167000000000002</v>
      </c>
      <c r="F32" s="57">
        <v>70.837000000000003</v>
      </c>
      <c r="G32" s="57">
        <v>62.978000000000002</v>
      </c>
      <c r="H32" s="57">
        <v>77.114000000000004</v>
      </c>
      <c r="I32" s="57">
        <v>83.915000000000006</v>
      </c>
      <c r="J32" s="57">
        <v>96.28</v>
      </c>
      <c r="K32" s="57">
        <v>98.713999999999999</v>
      </c>
      <c r="L32" s="57">
        <v>102.72199999999999</v>
      </c>
      <c r="M32" s="57">
        <v>101.79</v>
      </c>
      <c r="N32" s="57">
        <v>101.315</v>
      </c>
      <c r="O32" s="57">
        <v>103.413</v>
      </c>
      <c r="P32" s="57">
        <v>101.185</v>
      </c>
      <c r="Q32" s="57">
        <v>99.995999999999995</v>
      </c>
      <c r="R32" s="57">
        <v>100.649</v>
      </c>
      <c r="S32" s="57">
        <v>102.273</v>
      </c>
      <c r="T32" s="57">
        <v>108.4</v>
      </c>
      <c r="U32" s="57">
        <v>114.947</v>
      </c>
      <c r="V32" s="57">
        <v>129.857</v>
      </c>
      <c r="W32" s="57">
        <v>129.61500000000001</v>
      </c>
      <c r="X32" s="57">
        <v>110.456</v>
      </c>
      <c r="Y32" s="57">
        <v>93.634</v>
      </c>
      <c r="Z32" s="58">
        <f t="shared" si="0"/>
        <v>2295.172</v>
      </c>
    </row>
    <row r="33" spans="1:28" x14ac:dyDescent="0.25">
      <c r="A33" s="56">
        <v>44308</v>
      </c>
      <c r="B33" s="57">
        <v>77.631</v>
      </c>
      <c r="C33" s="57">
        <v>70.099000000000004</v>
      </c>
      <c r="D33" s="57">
        <v>65.031000000000006</v>
      </c>
      <c r="E33" s="57">
        <v>63.283000000000001</v>
      </c>
      <c r="F33" s="57">
        <v>63.972000000000001</v>
      </c>
      <c r="G33" s="57">
        <v>68.953000000000003</v>
      </c>
      <c r="H33" s="57">
        <v>81.784000000000006</v>
      </c>
      <c r="I33" s="57">
        <v>91.016000000000005</v>
      </c>
      <c r="J33" s="57">
        <v>106.803</v>
      </c>
      <c r="K33" s="57">
        <v>112.029</v>
      </c>
      <c r="L33" s="57">
        <v>110.492</v>
      </c>
      <c r="M33" s="57">
        <v>108.512</v>
      </c>
      <c r="N33" s="57">
        <v>104.19</v>
      </c>
      <c r="O33" s="57">
        <v>100.215</v>
      </c>
      <c r="P33" s="57">
        <v>98.853999999999999</v>
      </c>
      <c r="Q33" s="57">
        <v>99.626999999999995</v>
      </c>
      <c r="R33" s="57">
        <v>98.674000000000007</v>
      </c>
      <c r="S33" s="57">
        <v>96.203000000000003</v>
      </c>
      <c r="T33" s="57">
        <v>106.91</v>
      </c>
      <c r="U33" s="57">
        <v>114.55</v>
      </c>
      <c r="V33" s="57">
        <v>131.46799999999999</v>
      </c>
      <c r="W33" s="57">
        <v>132.708</v>
      </c>
      <c r="X33" s="57">
        <v>114.304</v>
      </c>
      <c r="Y33" s="57">
        <v>95.646000000000001</v>
      </c>
      <c r="Z33" s="58">
        <f t="shared" si="0"/>
        <v>2312.9540000000002</v>
      </c>
    </row>
    <row r="34" spans="1:28" x14ac:dyDescent="0.25">
      <c r="A34" s="56">
        <v>44309</v>
      </c>
      <c r="B34" s="57">
        <v>79.093000000000004</v>
      </c>
      <c r="C34" s="57">
        <v>69.088999999999999</v>
      </c>
      <c r="D34" s="57">
        <v>64.209000000000003</v>
      </c>
      <c r="E34" s="57">
        <v>62.932000000000002</v>
      </c>
      <c r="F34" s="57">
        <v>64.869</v>
      </c>
      <c r="G34" s="57">
        <v>69.858999999999995</v>
      </c>
      <c r="H34" s="57">
        <v>82.863</v>
      </c>
      <c r="I34" s="57">
        <v>88.480999999999995</v>
      </c>
      <c r="J34" s="57">
        <v>99.287000000000006</v>
      </c>
      <c r="K34" s="57">
        <v>103.241</v>
      </c>
      <c r="L34" s="57">
        <v>100.932</v>
      </c>
      <c r="M34" s="57">
        <v>98.608999999999995</v>
      </c>
      <c r="N34" s="57">
        <v>95.415000000000006</v>
      </c>
      <c r="O34" s="57">
        <v>92.162999999999997</v>
      </c>
      <c r="P34" s="57">
        <v>92.308000000000007</v>
      </c>
      <c r="Q34" s="57">
        <v>92.825999999999993</v>
      </c>
      <c r="R34" s="57">
        <v>94.132000000000005</v>
      </c>
      <c r="S34" s="57">
        <v>95.760999999999996</v>
      </c>
      <c r="T34" s="57">
        <v>103.97799999999999</v>
      </c>
      <c r="U34" s="57">
        <v>112.551</v>
      </c>
      <c r="V34" s="57">
        <v>128.63</v>
      </c>
      <c r="W34" s="57">
        <v>129.25899999999999</v>
      </c>
      <c r="X34" s="57">
        <v>110.349</v>
      </c>
      <c r="Y34" s="57">
        <v>89.706000000000003</v>
      </c>
      <c r="Z34" s="58">
        <f t="shared" si="0"/>
        <v>2220.5419999999999</v>
      </c>
    </row>
    <row r="35" spans="1:28" x14ac:dyDescent="0.25">
      <c r="A35" s="56">
        <v>44310</v>
      </c>
      <c r="B35" s="57">
        <v>73.105999999999995</v>
      </c>
      <c r="C35" s="57">
        <v>62.151000000000003</v>
      </c>
      <c r="D35" s="57">
        <v>56.579000000000001</v>
      </c>
      <c r="E35" s="57">
        <v>57.110999999999997</v>
      </c>
      <c r="F35" s="57">
        <v>55.898000000000003</v>
      </c>
      <c r="G35" s="57">
        <v>58.225000000000001</v>
      </c>
      <c r="H35" s="57">
        <v>67.444000000000003</v>
      </c>
      <c r="I35" s="57">
        <v>79.210999999999999</v>
      </c>
      <c r="J35" s="57">
        <v>86.248000000000005</v>
      </c>
      <c r="K35" s="57">
        <v>89.733999999999995</v>
      </c>
      <c r="L35" s="57">
        <v>90.233999999999995</v>
      </c>
      <c r="M35" s="57">
        <v>92.549000000000007</v>
      </c>
      <c r="N35" s="57">
        <v>92.424999999999997</v>
      </c>
      <c r="O35" s="57">
        <v>91.745999999999995</v>
      </c>
      <c r="P35" s="57">
        <v>92.585999999999999</v>
      </c>
      <c r="Q35" s="57">
        <v>93.994</v>
      </c>
      <c r="R35" s="57">
        <v>94.9</v>
      </c>
      <c r="S35" s="57">
        <v>99.25</v>
      </c>
      <c r="T35" s="57">
        <v>108.13</v>
      </c>
      <c r="U35" s="57">
        <v>112.49299999999999</v>
      </c>
      <c r="V35" s="57">
        <v>122.883</v>
      </c>
      <c r="W35" s="57">
        <v>121.343</v>
      </c>
      <c r="X35" s="57">
        <v>103.54300000000001</v>
      </c>
      <c r="Y35" s="57">
        <v>83.891999999999996</v>
      </c>
      <c r="Z35" s="58">
        <f t="shared" si="0"/>
        <v>2085.6750000000002</v>
      </c>
    </row>
    <row r="36" spans="1:28" x14ac:dyDescent="0.25">
      <c r="A36" s="56">
        <v>44311</v>
      </c>
      <c r="B36" s="57">
        <v>70.611999999999995</v>
      </c>
      <c r="C36" s="57">
        <v>58.46</v>
      </c>
      <c r="D36" s="57">
        <v>54.503</v>
      </c>
      <c r="E36" s="57">
        <v>52.186999999999998</v>
      </c>
      <c r="F36" s="57">
        <v>51.011000000000003</v>
      </c>
      <c r="G36" s="57">
        <v>52.552</v>
      </c>
      <c r="H36" s="57">
        <v>62.301000000000002</v>
      </c>
      <c r="I36" s="57">
        <v>75.385000000000005</v>
      </c>
      <c r="J36" s="57">
        <v>88.26</v>
      </c>
      <c r="K36" s="57">
        <v>95.71</v>
      </c>
      <c r="L36" s="57">
        <v>98.856999999999999</v>
      </c>
      <c r="M36" s="57">
        <v>102.717</v>
      </c>
      <c r="N36" s="57">
        <v>103.544</v>
      </c>
      <c r="O36" s="57">
        <v>103.56</v>
      </c>
      <c r="P36" s="57">
        <v>102.91</v>
      </c>
      <c r="Q36" s="57">
        <v>100.8</v>
      </c>
      <c r="R36" s="57">
        <v>102.416</v>
      </c>
      <c r="S36" s="57">
        <v>105.851</v>
      </c>
      <c r="T36" s="57">
        <v>111.015</v>
      </c>
      <c r="U36" s="57">
        <v>115.075</v>
      </c>
      <c r="V36" s="57">
        <v>125.277</v>
      </c>
      <c r="W36" s="57">
        <v>121.142</v>
      </c>
      <c r="X36" s="57">
        <v>105.914</v>
      </c>
      <c r="Y36" s="57">
        <v>89.16</v>
      </c>
      <c r="Z36" s="58">
        <f t="shared" si="0"/>
        <v>2149.2190000000001</v>
      </c>
    </row>
    <row r="37" spans="1:28" x14ac:dyDescent="0.25">
      <c r="A37" s="56">
        <v>44312</v>
      </c>
      <c r="B37" s="57">
        <v>80.265000000000001</v>
      </c>
      <c r="C37" s="57">
        <v>67.959999999999994</v>
      </c>
      <c r="D37" s="57">
        <v>62.935000000000002</v>
      </c>
      <c r="E37" s="57">
        <v>60.707999999999998</v>
      </c>
      <c r="F37" s="57">
        <v>61.295999999999999</v>
      </c>
      <c r="G37" s="57">
        <v>64.757000000000005</v>
      </c>
      <c r="H37" s="57">
        <v>80.540999999999997</v>
      </c>
      <c r="I37" s="57">
        <v>87.792000000000002</v>
      </c>
      <c r="J37" s="57">
        <v>96.18</v>
      </c>
      <c r="K37" s="57">
        <v>100.71899999999999</v>
      </c>
      <c r="L37" s="57">
        <v>98.424000000000007</v>
      </c>
      <c r="M37" s="57">
        <v>95.914000000000001</v>
      </c>
      <c r="N37" s="57">
        <v>91.281999999999996</v>
      </c>
      <c r="O37" s="57">
        <v>92.332999999999998</v>
      </c>
      <c r="P37" s="57">
        <v>93.114000000000004</v>
      </c>
      <c r="Q37" s="57">
        <v>91.995000000000005</v>
      </c>
      <c r="R37" s="57">
        <v>93.528000000000006</v>
      </c>
      <c r="S37" s="57">
        <v>93.334000000000003</v>
      </c>
      <c r="T37" s="57">
        <v>97.748999999999995</v>
      </c>
      <c r="U37" s="57">
        <v>106.479</v>
      </c>
      <c r="V37" s="57">
        <v>125.369</v>
      </c>
      <c r="W37" s="57">
        <v>127.977</v>
      </c>
      <c r="X37" s="57">
        <v>109.738</v>
      </c>
      <c r="Y37" s="57">
        <v>87.516000000000005</v>
      </c>
      <c r="Z37" s="58">
        <f t="shared" si="0"/>
        <v>2167.9050000000002</v>
      </c>
    </row>
    <row r="38" spans="1:28" x14ac:dyDescent="0.25">
      <c r="A38" s="56">
        <v>44313</v>
      </c>
      <c r="B38" s="57">
        <v>73.037999999999997</v>
      </c>
      <c r="C38" s="57">
        <v>65.974000000000004</v>
      </c>
      <c r="D38" s="57">
        <v>61.22</v>
      </c>
      <c r="E38" s="57">
        <v>58.890999999999998</v>
      </c>
      <c r="F38" s="57">
        <v>59.329000000000001</v>
      </c>
      <c r="G38" s="57">
        <v>64.210999999999999</v>
      </c>
      <c r="H38" s="57">
        <v>77.584000000000003</v>
      </c>
      <c r="I38" s="57">
        <v>87.997</v>
      </c>
      <c r="J38" s="57">
        <v>98.637</v>
      </c>
      <c r="K38" s="57">
        <v>103.377</v>
      </c>
      <c r="L38" s="57">
        <v>100.199</v>
      </c>
      <c r="M38" s="57">
        <v>104.36499999999999</v>
      </c>
      <c r="N38" s="57">
        <v>100.029</v>
      </c>
      <c r="O38" s="57">
        <v>100.363</v>
      </c>
      <c r="P38" s="57">
        <v>97.656000000000006</v>
      </c>
      <c r="Q38" s="57">
        <v>97.057000000000002</v>
      </c>
      <c r="R38" s="57">
        <v>96.581000000000003</v>
      </c>
      <c r="S38" s="57">
        <v>98.897000000000006</v>
      </c>
      <c r="T38" s="57">
        <v>102.371</v>
      </c>
      <c r="U38" s="57">
        <v>110.678</v>
      </c>
      <c r="V38" s="57">
        <v>122.815</v>
      </c>
      <c r="W38" s="57">
        <v>123.357</v>
      </c>
      <c r="X38" s="57">
        <v>105.20099999999999</v>
      </c>
      <c r="Y38" s="57">
        <v>86.722999999999999</v>
      </c>
      <c r="Z38" s="58">
        <f t="shared" si="0"/>
        <v>2196.5500000000002</v>
      </c>
    </row>
    <row r="39" spans="1:28" x14ac:dyDescent="0.25">
      <c r="A39" s="56">
        <v>44314</v>
      </c>
      <c r="B39" s="57">
        <v>73.578999999999994</v>
      </c>
      <c r="C39" s="57">
        <v>63.584000000000003</v>
      </c>
      <c r="D39" s="57">
        <v>60.865000000000002</v>
      </c>
      <c r="E39" s="57">
        <v>59.156999999999996</v>
      </c>
      <c r="F39" s="57">
        <v>59.026000000000003</v>
      </c>
      <c r="G39" s="57">
        <v>63.917000000000002</v>
      </c>
      <c r="H39" s="57">
        <v>77.531000000000006</v>
      </c>
      <c r="I39" s="57">
        <v>88.061999999999998</v>
      </c>
      <c r="J39" s="57">
        <v>94.873000000000005</v>
      </c>
      <c r="K39" s="57">
        <v>98.819000000000003</v>
      </c>
      <c r="L39" s="57">
        <v>96.653000000000006</v>
      </c>
      <c r="M39" s="57">
        <v>94.957999999999998</v>
      </c>
      <c r="N39" s="57">
        <v>91.456000000000003</v>
      </c>
      <c r="O39" s="57">
        <v>91.95</v>
      </c>
      <c r="P39" s="57">
        <v>90.206999999999994</v>
      </c>
      <c r="Q39" s="57">
        <v>89.391999999999996</v>
      </c>
      <c r="R39" s="57">
        <v>88.893000000000001</v>
      </c>
      <c r="S39" s="57">
        <v>91.129000000000005</v>
      </c>
      <c r="T39" s="57">
        <v>96.21</v>
      </c>
      <c r="U39" s="57">
        <v>103.17100000000001</v>
      </c>
      <c r="V39" s="57">
        <v>119.092</v>
      </c>
      <c r="W39" s="57">
        <v>121.42400000000001</v>
      </c>
      <c r="X39" s="57">
        <v>104.821</v>
      </c>
      <c r="Y39" s="57">
        <v>84.247</v>
      </c>
      <c r="Z39" s="58">
        <f t="shared" si="0"/>
        <v>2103.0160000000001</v>
      </c>
    </row>
    <row r="40" spans="1:28" x14ac:dyDescent="0.25">
      <c r="A40" s="56">
        <v>44315</v>
      </c>
      <c r="B40" s="57">
        <v>70.337000000000003</v>
      </c>
      <c r="C40" s="57">
        <v>62.061</v>
      </c>
      <c r="D40" s="57">
        <v>57.902000000000001</v>
      </c>
      <c r="E40" s="57">
        <v>57.179000000000002</v>
      </c>
      <c r="F40" s="57">
        <v>57.256</v>
      </c>
      <c r="G40" s="57">
        <v>61.088000000000001</v>
      </c>
      <c r="H40" s="57">
        <v>75.126000000000005</v>
      </c>
      <c r="I40" s="57">
        <v>85.224000000000004</v>
      </c>
      <c r="J40" s="57">
        <v>93.738</v>
      </c>
      <c r="K40" s="57">
        <v>97.475999999999999</v>
      </c>
      <c r="L40" s="57">
        <v>94.566000000000003</v>
      </c>
      <c r="M40" s="57">
        <v>93.323999999999998</v>
      </c>
      <c r="N40" s="57">
        <v>89.046999999999997</v>
      </c>
      <c r="O40" s="57">
        <v>88.177000000000007</v>
      </c>
      <c r="P40" s="57">
        <v>86.418000000000006</v>
      </c>
      <c r="Q40" s="57">
        <v>87.376000000000005</v>
      </c>
      <c r="R40" s="57">
        <v>86.850999999999999</v>
      </c>
      <c r="S40" s="57">
        <v>88.41</v>
      </c>
      <c r="T40" s="57">
        <v>95.275999999999996</v>
      </c>
      <c r="U40" s="57">
        <v>100.907</v>
      </c>
      <c r="V40" s="57">
        <v>116.17700000000001</v>
      </c>
      <c r="W40" s="57">
        <v>120.07</v>
      </c>
      <c r="X40" s="57">
        <v>102.113</v>
      </c>
      <c r="Y40" s="57">
        <v>82.481999999999999</v>
      </c>
      <c r="Z40" s="58">
        <f t="shared" si="0"/>
        <v>2048.5810000000001</v>
      </c>
    </row>
    <row r="41" spans="1:28" x14ac:dyDescent="0.25">
      <c r="A41" s="56">
        <v>44316</v>
      </c>
      <c r="B41" s="57">
        <v>67.875</v>
      </c>
      <c r="C41" s="57">
        <v>58.404000000000003</v>
      </c>
      <c r="D41" s="57">
        <v>55.658999999999999</v>
      </c>
      <c r="E41" s="57">
        <v>54.005000000000003</v>
      </c>
      <c r="F41" s="57">
        <v>54.774000000000001</v>
      </c>
      <c r="G41" s="57">
        <v>58.554000000000002</v>
      </c>
      <c r="H41" s="57">
        <v>72.156999999999996</v>
      </c>
      <c r="I41" s="57">
        <v>82.730999999999995</v>
      </c>
      <c r="J41" s="57">
        <v>90.492999999999995</v>
      </c>
      <c r="K41" s="57">
        <v>93.707999999999998</v>
      </c>
      <c r="L41" s="57">
        <v>92.617000000000004</v>
      </c>
      <c r="M41" s="57">
        <v>89.77</v>
      </c>
      <c r="N41" s="57">
        <v>88.105000000000004</v>
      </c>
      <c r="O41" s="57">
        <v>88.182000000000002</v>
      </c>
      <c r="P41" s="57">
        <v>87.31</v>
      </c>
      <c r="Q41" s="57">
        <v>86.123999999999995</v>
      </c>
      <c r="R41" s="57">
        <v>87.385999999999996</v>
      </c>
      <c r="S41" s="57">
        <v>88.953999999999994</v>
      </c>
      <c r="T41" s="57">
        <v>94.757000000000005</v>
      </c>
      <c r="U41" s="57">
        <v>101.48</v>
      </c>
      <c r="V41" s="57">
        <v>113.196</v>
      </c>
      <c r="W41" s="57">
        <v>113.559</v>
      </c>
      <c r="X41" s="57">
        <v>97.135000000000005</v>
      </c>
      <c r="Y41" s="57">
        <v>78.494</v>
      </c>
      <c r="Z41" s="58">
        <f t="shared" si="0"/>
        <v>1995.4290000000001</v>
      </c>
    </row>
    <row r="42" spans="1:28" x14ac:dyDescent="0.2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B42" s="61"/>
    </row>
    <row r="43" spans="1:28" x14ac:dyDescent="0.2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>
        <f>Z12+Z13+Z14+Z15+Z16+Z17+Z18+Z19+Z20+Z21+Z22+Z23+Z24+Z25+Z26+Z27+Z28+Z29+Z30+Z31+Z32+Z33+Z34+Z35+Z36+Z37+Z38+Z39+Z40+Z41+Z42</f>
        <v>66700</v>
      </c>
    </row>
    <row r="44" spans="1:28" x14ac:dyDescent="0.25">
      <c r="A44" s="44"/>
    </row>
    <row r="45" spans="1:28" s="1" customFormat="1" x14ac:dyDescent="0.25">
      <c r="B45" s="65" t="s">
        <v>37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8" s="1" customFormat="1" x14ac:dyDescent="0.25">
      <c r="B46" s="17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8" s="1" customFormat="1" ht="18.75" customHeight="1" x14ac:dyDescent="0.25">
      <c r="A47" s="16" t="s">
        <v>38</v>
      </c>
      <c r="B47" s="16"/>
      <c r="C47" s="49" t="s">
        <v>39</v>
      </c>
      <c r="D47" s="4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8" s="1" customFormat="1" x14ac:dyDescent="0.25">
      <c r="A48" s="1" t="s">
        <v>40</v>
      </c>
      <c r="B48" s="17"/>
      <c r="C48" s="50" t="s">
        <v>41</v>
      </c>
      <c r="D48" s="5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6" s="1" customFormat="1" ht="18.600000000000001" customHeight="1" x14ac:dyDescent="0.25">
      <c r="A49" s="16" t="s">
        <v>42</v>
      </c>
      <c r="B49" s="16"/>
      <c r="C49" s="51">
        <v>4643.8379999999997</v>
      </c>
      <c r="D49" s="51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6" s="1" customFormat="1" ht="18.600000000000001" customHeight="1" thickBot="1" x14ac:dyDescent="0.3">
      <c r="A50" s="66"/>
      <c r="B50" s="66"/>
      <c r="C50" s="67"/>
      <c r="D50" s="6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6" s="1" customFormat="1" x14ac:dyDescent="0.25">
      <c r="A51" s="2" t="s">
        <v>3</v>
      </c>
      <c r="B51" s="3" t="s">
        <v>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5" t="s">
        <v>43</v>
      </c>
    </row>
    <row r="52" spans="1:26" s="1" customFormat="1" x14ac:dyDescent="0.25">
      <c r="A52" s="6"/>
      <c r="B52" s="7">
        <v>1</v>
      </c>
      <c r="C52" s="8">
        <v>2</v>
      </c>
      <c r="D52" s="8">
        <v>3</v>
      </c>
      <c r="E52" s="8">
        <v>4</v>
      </c>
      <c r="F52" s="8">
        <v>5</v>
      </c>
      <c r="G52" s="8">
        <v>6</v>
      </c>
      <c r="H52" s="8">
        <v>7</v>
      </c>
      <c r="I52" s="8">
        <v>8</v>
      </c>
      <c r="J52" s="8">
        <v>9</v>
      </c>
      <c r="K52" s="8">
        <v>10</v>
      </c>
      <c r="L52" s="8">
        <v>11</v>
      </c>
      <c r="M52" s="8">
        <v>12</v>
      </c>
      <c r="N52" s="8">
        <v>13</v>
      </c>
      <c r="O52" s="8">
        <v>14</v>
      </c>
      <c r="P52" s="8">
        <v>15</v>
      </c>
      <c r="Q52" s="8">
        <v>16</v>
      </c>
      <c r="R52" s="8">
        <v>17</v>
      </c>
      <c r="S52" s="8">
        <v>18</v>
      </c>
      <c r="T52" s="8">
        <v>19</v>
      </c>
      <c r="U52" s="8">
        <v>20</v>
      </c>
      <c r="V52" s="8">
        <v>21</v>
      </c>
      <c r="W52" s="8">
        <v>22</v>
      </c>
      <c r="X52" s="8">
        <v>23</v>
      </c>
      <c r="Y52" s="8">
        <v>24</v>
      </c>
      <c r="Z52" s="9"/>
    </row>
    <row r="53" spans="1:26" s="1" customFormat="1" ht="16.5" thickBot="1" x14ac:dyDescent="0.3">
      <c r="A53" s="10"/>
      <c r="B53" s="68" t="s">
        <v>2</v>
      </c>
      <c r="C53" s="69" t="s">
        <v>2</v>
      </c>
      <c r="D53" s="69" t="s">
        <v>2</v>
      </c>
      <c r="E53" s="69" t="s">
        <v>2</v>
      </c>
      <c r="F53" s="69" t="s">
        <v>2</v>
      </c>
      <c r="G53" s="69" t="s">
        <v>2</v>
      </c>
      <c r="H53" s="69" t="s">
        <v>2</v>
      </c>
      <c r="I53" s="69" t="s">
        <v>2</v>
      </c>
      <c r="J53" s="69" t="s">
        <v>2</v>
      </c>
      <c r="K53" s="69" t="s">
        <v>2</v>
      </c>
      <c r="L53" s="69" t="s">
        <v>2</v>
      </c>
      <c r="M53" s="69" t="s">
        <v>2</v>
      </c>
      <c r="N53" s="69" t="s">
        <v>2</v>
      </c>
      <c r="O53" s="69" t="s">
        <v>2</v>
      </c>
      <c r="P53" s="69" t="s">
        <v>2</v>
      </c>
      <c r="Q53" s="69" t="s">
        <v>2</v>
      </c>
      <c r="R53" s="69" t="s">
        <v>2</v>
      </c>
      <c r="S53" s="69" t="s">
        <v>2</v>
      </c>
      <c r="T53" s="69" t="s">
        <v>2</v>
      </c>
      <c r="U53" s="69" t="s">
        <v>2</v>
      </c>
      <c r="V53" s="69" t="s">
        <v>2</v>
      </c>
      <c r="W53" s="69" t="s">
        <v>2</v>
      </c>
      <c r="X53" s="69" t="s">
        <v>2</v>
      </c>
      <c r="Y53" s="69" t="s">
        <v>2</v>
      </c>
      <c r="Z53" s="11"/>
    </row>
    <row r="54" spans="1:26" s="1" customFormat="1" x14ac:dyDescent="0.25">
      <c r="A54" s="12">
        <v>44287</v>
      </c>
      <c r="B54" s="31">
        <v>5.5709999999999997</v>
      </c>
      <c r="C54" s="32">
        <v>5.5940000000000003</v>
      </c>
      <c r="D54" s="32">
        <v>5.39</v>
      </c>
      <c r="E54" s="32">
        <v>6.1130000000000004</v>
      </c>
      <c r="F54" s="32">
        <v>4.8099999999999996</v>
      </c>
      <c r="G54" s="32">
        <v>5.1710000000000003</v>
      </c>
      <c r="H54" s="32">
        <v>5.6520000000000001</v>
      </c>
      <c r="I54" s="32">
        <v>5.9409999999999998</v>
      </c>
      <c r="J54" s="32">
        <v>7.3159999999999998</v>
      </c>
      <c r="K54" s="32">
        <v>8.8040000000000003</v>
      </c>
      <c r="L54" s="32">
        <v>9.42</v>
      </c>
      <c r="M54" s="32">
        <v>9.7200000000000006</v>
      </c>
      <c r="N54" s="32">
        <v>8.8970000000000002</v>
      </c>
      <c r="O54" s="32">
        <v>8.6929999999999996</v>
      </c>
      <c r="P54" s="32">
        <v>7.8710000000000004</v>
      </c>
      <c r="Q54" s="32">
        <v>6.7969999999999997</v>
      </c>
      <c r="R54" s="32">
        <v>5.5579999999999998</v>
      </c>
      <c r="S54" s="32">
        <v>5.2779999999999996</v>
      </c>
      <c r="T54" s="32">
        <v>5.27</v>
      </c>
      <c r="U54" s="32">
        <v>4.96</v>
      </c>
      <c r="V54" s="32">
        <v>4.9530000000000003</v>
      </c>
      <c r="W54" s="32">
        <v>5.1289999999999996</v>
      </c>
      <c r="X54" s="32">
        <v>4.9219999999999997</v>
      </c>
      <c r="Y54" s="33">
        <v>5.8620000000000001</v>
      </c>
      <c r="Z54" s="70">
        <f t="shared" ref="Z54:Z83" si="1">SUM(B54:Y54)</f>
        <v>153.69200000000001</v>
      </c>
    </row>
    <row r="55" spans="1:26" s="1" customFormat="1" x14ac:dyDescent="0.25">
      <c r="A55" s="12">
        <v>44288</v>
      </c>
      <c r="B55" s="34">
        <v>5.5709999999999997</v>
      </c>
      <c r="C55" s="35">
        <v>5.5940000000000003</v>
      </c>
      <c r="D55" s="35">
        <v>5.39</v>
      </c>
      <c r="E55" s="35">
        <v>6.1130000000000004</v>
      </c>
      <c r="F55" s="35">
        <v>4.8099999999999996</v>
      </c>
      <c r="G55" s="35">
        <v>5.1710000000000003</v>
      </c>
      <c r="H55" s="35">
        <v>5.6520000000000001</v>
      </c>
      <c r="I55" s="35">
        <v>5.9409999999999998</v>
      </c>
      <c r="J55" s="35">
        <v>7.3159999999999998</v>
      </c>
      <c r="K55" s="35">
        <v>8.8040000000000003</v>
      </c>
      <c r="L55" s="35">
        <v>9.42</v>
      </c>
      <c r="M55" s="35">
        <v>9.7200000000000006</v>
      </c>
      <c r="N55" s="35">
        <v>8.8970000000000002</v>
      </c>
      <c r="O55" s="35">
        <v>8.6929999999999996</v>
      </c>
      <c r="P55" s="35">
        <v>7.8710000000000004</v>
      </c>
      <c r="Q55" s="35">
        <v>6.7969999999999997</v>
      </c>
      <c r="R55" s="35">
        <v>5.5579999999999998</v>
      </c>
      <c r="S55" s="35">
        <v>5.2779999999999996</v>
      </c>
      <c r="T55" s="35">
        <v>5.27</v>
      </c>
      <c r="U55" s="35">
        <v>4.96</v>
      </c>
      <c r="V55" s="35">
        <v>4.9530000000000003</v>
      </c>
      <c r="W55" s="35">
        <v>5.1289999999999996</v>
      </c>
      <c r="X55" s="35">
        <v>4.9219999999999997</v>
      </c>
      <c r="Y55" s="36">
        <v>5.8620000000000001</v>
      </c>
      <c r="Z55" s="71">
        <f t="shared" si="1"/>
        <v>153.69200000000001</v>
      </c>
    </row>
    <row r="56" spans="1:26" s="1" customFormat="1" x14ac:dyDescent="0.25">
      <c r="A56" s="12">
        <v>44289</v>
      </c>
      <c r="B56" s="34">
        <v>5.7169999999999996</v>
      </c>
      <c r="C56" s="35">
        <v>5.633</v>
      </c>
      <c r="D56" s="35">
        <v>5.3369999999999997</v>
      </c>
      <c r="E56" s="35">
        <v>5.2679999999999998</v>
      </c>
      <c r="F56" s="35">
        <v>4.6950000000000003</v>
      </c>
      <c r="G56" s="35">
        <v>4.9870000000000001</v>
      </c>
      <c r="H56" s="35">
        <v>4.5229999999999997</v>
      </c>
      <c r="I56" s="35">
        <v>5.476</v>
      </c>
      <c r="J56" s="35">
        <v>7.2389999999999999</v>
      </c>
      <c r="K56" s="35">
        <v>8.4540000000000006</v>
      </c>
      <c r="L56" s="35">
        <v>9.077</v>
      </c>
      <c r="M56" s="35">
        <v>9.4269999999999996</v>
      </c>
      <c r="N56" s="35">
        <v>9.2729999999999997</v>
      </c>
      <c r="O56" s="35">
        <v>8.7780000000000005</v>
      </c>
      <c r="P56" s="35">
        <v>8.4890000000000008</v>
      </c>
      <c r="Q56" s="35">
        <v>8.0760000000000005</v>
      </c>
      <c r="R56" s="35">
        <v>6.9880000000000004</v>
      </c>
      <c r="S56" s="35">
        <v>6.6619999999999999</v>
      </c>
      <c r="T56" s="35">
        <v>6.35</v>
      </c>
      <c r="U56" s="35">
        <v>5.859</v>
      </c>
      <c r="V56" s="35">
        <v>5.5380000000000003</v>
      </c>
      <c r="W56" s="35">
        <v>5.3410000000000002</v>
      </c>
      <c r="X56" s="35">
        <v>5.0640000000000001</v>
      </c>
      <c r="Y56" s="36">
        <v>5.5759999999999996</v>
      </c>
      <c r="Z56" s="71">
        <f t="shared" si="1"/>
        <v>157.827</v>
      </c>
    </row>
    <row r="57" spans="1:26" s="1" customFormat="1" x14ac:dyDescent="0.25">
      <c r="A57" s="12">
        <v>44290</v>
      </c>
      <c r="B57" s="34">
        <v>5.7169999999999996</v>
      </c>
      <c r="C57" s="35">
        <v>5.633</v>
      </c>
      <c r="D57" s="35">
        <v>5.3369999999999997</v>
      </c>
      <c r="E57" s="35">
        <v>5.2679999999999998</v>
      </c>
      <c r="F57" s="35">
        <v>4.6950000000000003</v>
      </c>
      <c r="G57" s="35">
        <v>4.9870000000000001</v>
      </c>
      <c r="H57" s="35">
        <v>4.5229999999999997</v>
      </c>
      <c r="I57" s="35">
        <v>5.476</v>
      </c>
      <c r="J57" s="35">
        <v>7.2389999999999999</v>
      </c>
      <c r="K57" s="35">
        <v>8.4540000000000006</v>
      </c>
      <c r="L57" s="35">
        <v>9.077</v>
      </c>
      <c r="M57" s="35">
        <v>9.4269999999999996</v>
      </c>
      <c r="N57" s="35">
        <v>9.2729999999999997</v>
      </c>
      <c r="O57" s="35">
        <v>8.7780000000000005</v>
      </c>
      <c r="P57" s="35">
        <v>8.4890000000000008</v>
      </c>
      <c r="Q57" s="35">
        <v>8.0760000000000005</v>
      </c>
      <c r="R57" s="35">
        <v>6.9880000000000004</v>
      </c>
      <c r="S57" s="35">
        <v>6.6619999999999999</v>
      </c>
      <c r="T57" s="35">
        <v>6.35</v>
      </c>
      <c r="U57" s="35">
        <v>5.859</v>
      </c>
      <c r="V57" s="35">
        <v>5.5380000000000003</v>
      </c>
      <c r="W57" s="35">
        <v>5.3410000000000002</v>
      </c>
      <c r="X57" s="35">
        <v>5.0640000000000001</v>
      </c>
      <c r="Y57" s="36">
        <v>5.5759999999999996</v>
      </c>
      <c r="Z57" s="71">
        <f t="shared" si="1"/>
        <v>157.827</v>
      </c>
    </row>
    <row r="58" spans="1:26" s="1" customFormat="1" x14ac:dyDescent="0.25">
      <c r="A58" s="12">
        <v>44291</v>
      </c>
      <c r="B58" s="34">
        <v>5.5709999999999997</v>
      </c>
      <c r="C58" s="35">
        <v>5.5940000000000003</v>
      </c>
      <c r="D58" s="35">
        <v>5.39</v>
      </c>
      <c r="E58" s="35">
        <v>6.1130000000000004</v>
      </c>
      <c r="F58" s="35">
        <v>4.8099999999999996</v>
      </c>
      <c r="G58" s="35">
        <v>5.1710000000000003</v>
      </c>
      <c r="H58" s="35">
        <v>5.6520000000000001</v>
      </c>
      <c r="I58" s="35">
        <v>5.9409999999999998</v>
      </c>
      <c r="J58" s="35">
        <v>7.3159999999999998</v>
      </c>
      <c r="K58" s="35">
        <v>8.8040000000000003</v>
      </c>
      <c r="L58" s="35">
        <v>9.42</v>
      </c>
      <c r="M58" s="35">
        <v>9.7200000000000006</v>
      </c>
      <c r="N58" s="35">
        <v>8.8970000000000002</v>
      </c>
      <c r="O58" s="35">
        <v>8.6929999999999996</v>
      </c>
      <c r="P58" s="35">
        <v>7.8710000000000004</v>
      </c>
      <c r="Q58" s="35">
        <v>6.7969999999999997</v>
      </c>
      <c r="R58" s="35">
        <v>5.5579999999999998</v>
      </c>
      <c r="S58" s="35">
        <v>5.2779999999999996</v>
      </c>
      <c r="T58" s="35">
        <v>5.27</v>
      </c>
      <c r="U58" s="35">
        <v>4.96</v>
      </c>
      <c r="V58" s="35">
        <v>4.9530000000000003</v>
      </c>
      <c r="W58" s="35">
        <v>5.1289999999999996</v>
      </c>
      <c r="X58" s="35">
        <v>4.9219999999999997</v>
      </c>
      <c r="Y58" s="36">
        <v>5.8620000000000001</v>
      </c>
      <c r="Z58" s="71">
        <f t="shared" si="1"/>
        <v>153.69200000000001</v>
      </c>
    </row>
    <row r="59" spans="1:26" s="1" customFormat="1" x14ac:dyDescent="0.25">
      <c r="A59" s="12">
        <v>44292</v>
      </c>
      <c r="B59" s="34">
        <v>5.5709999999999997</v>
      </c>
      <c r="C59" s="35">
        <v>5.5940000000000003</v>
      </c>
      <c r="D59" s="35">
        <v>5.39</v>
      </c>
      <c r="E59" s="35">
        <v>6.1130000000000004</v>
      </c>
      <c r="F59" s="35">
        <v>4.8099999999999996</v>
      </c>
      <c r="G59" s="35">
        <v>5.1710000000000003</v>
      </c>
      <c r="H59" s="35">
        <v>5.6520000000000001</v>
      </c>
      <c r="I59" s="35">
        <v>5.9409999999999998</v>
      </c>
      <c r="J59" s="35">
        <v>7.3159999999999998</v>
      </c>
      <c r="K59" s="35">
        <v>8.8040000000000003</v>
      </c>
      <c r="L59" s="35">
        <v>9.42</v>
      </c>
      <c r="M59" s="35">
        <v>9.7200000000000006</v>
      </c>
      <c r="N59" s="35">
        <v>8.8970000000000002</v>
      </c>
      <c r="O59" s="35">
        <v>8.6929999999999996</v>
      </c>
      <c r="P59" s="35">
        <v>7.8710000000000004</v>
      </c>
      <c r="Q59" s="35">
        <v>6.7969999999999997</v>
      </c>
      <c r="R59" s="35">
        <v>5.5579999999999998</v>
      </c>
      <c r="S59" s="35">
        <v>5.2779999999999996</v>
      </c>
      <c r="T59" s="35">
        <v>5.27</v>
      </c>
      <c r="U59" s="35">
        <v>4.96</v>
      </c>
      <c r="V59" s="35">
        <v>4.9530000000000003</v>
      </c>
      <c r="W59" s="35">
        <v>5.1289999999999996</v>
      </c>
      <c r="X59" s="35">
        <v>4.9219999999999997</v>
      </c>
      <c r="Y59" s="36">
        <v>5.8620000000000001</v>
      </c>
      <c r="Z59" s="71">
        <f t="shared" si="1"/>
        <v>153.69200000000001</v>
      </c>
    </row>
    <row r="60" spans="1:26" s="1" customFormat="1" x14ac:dyDescent="0.25">
      <c r="A60" s="12">
        <v>44293</v>
      </c>
      <c r="B60" s="34">
        <v>5.5709999999999997</v>
      </c>
      <c r="C60" s="35">
        <v>5.5940000000000003</v>
      </c>
      <c r="D60" s="35">
        <v>5.39</v>
      </c>
      <c r="E60" s="35">
        <v>6.1130000000000004</v>
      </c>
      <c r="F60" s="35">
        <v>4.8099999999999996</v>
      </c>
      <c r="G60" s="35">
        <v>5.1710000000000003</v>
      </c>
      <c r="H60" s="35">
        <v>5.6520000000000001</v>
      </c>
      <c r="I60" s="35">
        <v>5.9409999999999998</v>
      </c>
      <c r="J60" s="35">
        <v>7.3159999999999998</v>
      </c>
      <c r="K60" s="35">
        <v>8.8040000000000003</v>
      </c>
      <c r="L60" s="35">
        <v>9.42</v>
      </c>
      <c r="M60" s="35">
        <v>9.7200000000000006</v>
      </c>
      <c r="N60" s="35">
        <v>8.8970000000000002</v>
      </c>
      <c r="O60" s="35">
        <v>8.6929999999999996</v>
      </c>
      <c r="P60" s="35">
        <v>7.8710000000000004</v>
      </c>
      <c r="Q60" s="35">
        <v>6.7969999999999997</v>
      </c>
      <c r="R60" s="35">
        <v>5.5579999999999998</v>
      </c>
      <c r="S60" s="35">
        <v>5.2779999999999996</v>
      </c>
      <c r="T60" s="35">
        <v>5.27</v>
      </c>
      <c r="U60" s="35">
        <v>4.96</v>
      </c>
      <c r="V60" s="35">
        <v>4.9530000000000003</v>
      </c>
      <c r="W60" s="35">
        <v>5.1289999999999996</v>
      </c>
      <c r="X60" s="35">
        <v>4.9219999999999997</v>
      </c>
      <c r="Y60" s="36">
        <v>5.8620000000000001</v>
      </c>
      <c r="Z60" s="71">
        <f t="shared" si="1"/>
        <v>153.69200000000001</v>
      </c>
    </row>
    <row r="61" spans="1:26" s="1" customFormat="1" x14ac:dyDescent="0.25">
      <c r="A61" s="12">
        <v>44294</v>
      </c>
      <c r="B61" s="34">
        <v>5.5709999999999997</v>
      </c>
      <c r="C61" s="35">
        <v>5.5940000000000003</v>
      </c>
      <c r="D61" s="35">
        <v>5.39</v>
      </c>
      <c r="E61" s="35">
        <v>6.1130000000000004</v>
      </c>
      <c r="F61" s="35">
        <v>4.8099999999999996</v>
      </c>
      <c r="G61" s="35">
        <v>5.1710000000000003</v>
      </c>
      <c r="H61" s="35">
        <v>5.6520000000000001</v>
      </c>
      <c r="I61" s="35">
        <v>5.9409999999999998</v>
      </c>
      <c r="J61" s="35">
        <v>7.3159999999999998</v>
      </c>
      <c r="K61" s="35">
        <v>8.8040000000000003</v>
      </c>
      <c r="L61" s="35">
        <v>9.42</v>
      </c>
      <c r="M61" s="35">
        <v>9.7200000000000006</v>
      </c>
      <c r="N61" s="35">
        <v>8.8970000000000002</v>
      </c>
      <c r="O61" s="35">
        <v>8.6929999999999996</v>
      </c>
      <c r="P61" s="35">
        <v>7.8710000000000004</v>
      </c>
      <c r="Q61" s="35">
        <v>6.7969999999999997</v>
      </c>
      <c r="R61" s="35">
        <v>5.5579999999999998</v>
      </c>
      <c r="S61" s="35">
        <v>5.2779999999999996</v>
      </c>
      <c r="T61" s="35">
        <v>5.27</v>
      </c>
      <c r="U61" s="35">
        <v>4.96</v>
      </c>
      <c r="V61" s="35">
        <v>4.9530000000000003</v>
      </c>
      <c r="W61" s="35">
        <v>5.1289999999999996</v>
      </c>
      <c r="X61" s="35">
        <v>4.9219999999999997</v>
      </c>
      <c r="Y61" s="36">
        <v>5.8620000000000001</v>
      </c>
      <c r="Z61" s="71">
        <f t="shared" si="1"/>
        <v>153.69200000000001</v>
      </c>
    </row>
    <row r="62" spans="1:26" s="1" customFormat="1" x14ac:dyDescent="0.25">
      <c r="A62" s="12">
        <v>44295</v>
      </c>
      <c r="B62" s="34">
        <v>5.5709999999999997</v>
      </c>
      <c r="C62" s="35">
        <v>5.5940000000000003</v>
      </c>
      <c r="D62" s="35">
        <v>5.39</v>
      </c>
      <c r="E62" s="35">
        <v>6.1130000000000004</v>
      </c>
      <c r="F62" s="35">
        <v>4.8099999999999996</v>
      </c>
      <c r="G62" s="35">
        <v>5.1710000000000003</v>
      </c>
      <c r="H62" s="35">
        <v>5.6520000000000001</v>
      </c>
      <c r="I62" s="35">
        <v>5.9409999999999998</v>
      </c>
      <c r="J62" s="35">
        <v>7.3159999999999998</v>
      </c>
      <c r="K62" s="35">
        <v>8.8040000000000003</v>
      </c>
      <c r="L62" s="35">
        <v>9.42</v>
      </c>
      <c r="M62" s="35">
        <v>9.7200000000000006</v>
      </c>
      <c r="N62" s="35">
        <v>8.8970000000000002</v>
      </c>
      <c r="O62" s="35">
        <v>8.6929999999999996</v>
      </c>
      <c r="P62" s="35">
        <v>7.8710000000000004</v>
      </c>
      <c r="Q62" s="35">
        <v>6.7969999999999997</v>
      </c>
      <c r="R62" s="35">
        <v>5.5579999999999998</v>
      </c>
      <c r="S62" s="35">
        <v>5.2779999999999996</v>
      </c>
      <c r="T62" s="35">
        <v>5.27</v>
      </c>
      <c r="U62" s="35">
        <v>4.96</v>
      </c>
      <c r="V62" s="35">
        <v>4.9530000000000003</v>
      </c>
      <c r="W62" s="35">
        <v>5.1289999999999996</v>
      </c>
      <c r="X62" s="35">
        <v>4.9219999999999997</v>
      </c>
      <c r="Y62" s="36">
        <v>5.8620000000000001</v>
      </c>
      <c r="Z62" s="71">
        <f t="shared" si="1"/>
        <v>153.69200000000001</v>
      </c>
    </row>
    <row r="63" spans="1:26" s="1" customFormat="1" x14ac:dyDescent="0.25">
      <c r="A63" s="12">
        <v>44296</v>
      </c>
      <c r="B63" s="34">
        <v>5.7169999999999996</v>
      </c>
      <c r="C63" s="35">
        <v>5.633</v>
      </c>
      <c r="D63" s="35">
        <v>5.3369999999999997</v>
      </c>
      <c r="E63" s="35">
        <v>5.2679999999999998</v>
      </c>
      <c r="F63" s="35">
        <v>4.6950000000000003</v>
      </c>
      <c r="G63" s="35">
        <v>4.9870000000000001</v>
      </c>
      <c r="H63" s="35">
        <v>4.5229999999999997</v>
      </c>
      <c r="I63" s="35">
        <v>5.476</v>
      </c>
      <c r="J63" s="35">
        <v>7.2389999999999999</v>
      </c>
      <c r="K63" s="35">
        <v>8.4540000000000006</v>
      </c>
      <c r="L63" s="35">
        <v>9.077</v>
      </c>
      <c r="M63" s="35">
        <v>9.4269999999999996</v>
      </c>
      <c r="N63" s="35">
        <v>9.2729999999999997</v>
      </c>
      <c r="O63" s="35">
        <v>8.7780000000000005</v>
      </c>
      <c r="P63" s="35">
        <v>8.4890000000000008</v>
      </c>
      <c r="Q63" s="35">
        <v>8.0760000000000005</v>
      </c>
      <c r="R63" s="35">
        <v>6.9880000000000004</v>
      </c>
      <c r="S63" s="35">
        <v>6.6619999999999999</v>
      </c>
      <c r="T63" s="35">
        <v>6.35</v>
      </c>
      <c r="U63" s="35">
        <v>5.859</v>
      </c>
      <c r="V63" s="35">
        <v>5.5380000000000003</v>
      </c>
      <c r="W63" s="35">
        <v>5.3410000000000002</v>
      </c>
      <c r="X63" s="35">
        <v>5.0640000000000001</v>
      </c>
      <c r="Y63" s="36">
        <v>5.5759999999999996</v>
      </c>
      <c r="Z63" s="71">
        <f t="shared" si="1"/>
        <v>157.827</v>
      </c>
    </row>
    <row r="64" spans="1:26" s="1" customFormat="1" x14ac:dyDescent="0.25">
      <c r="A64" s="12">
        <v>44297</v>
      </c>
      <c r="B64" s="34">
        <v>5.7169999999999996</v>
      </c>
      <c r="C64" s="35">
        <v>5.633</v>
      </c>
      <c r="D64" s="35">
        <v>5.3369999999999997</v>
      </c>
      <c r="E64" s="35">
        <v>5.2679999999999998</v>
      </c>
      <c r="F64" s="35">
        <v>4.6950000000000003</v>
      </c>
      <c r="G64" s="35">
        <v>4.9870000000000001</v>
      </c>
      <c r="H64" s="35">
        <v>4.5229999999999997</v>
      </c>
      <c r="I64" s="35">
        <v>5.476</v>
      </c>
      <c r="J64" s="35">
        <v>7.2389999999999999</v>
      </c>
      <c r="K64" s="35">
        <v>8.4540000000000006</v>
      </c>
      <c r="L64" s="35">
        <v>9.077</v>
      </c>
      <c r="M64" s="35">
        <v>9.4269999999999996</v>
      </c>
      <c r="N64" s="35">
        <v>9.2729999999999997</v>
      </c>
      <c r="O64" s="35">
        <v>8.7780000000000005</v>
      </c>
      <c r="P64" s="35">
        <v>8.4890000000000008</v>
      </c>
      <c r="Q64" s="35">
        <v>8.0760000000000005</v>
      </c>
      <c r="R64" s="35">
        <v>6.9880000000000004</v>
      </c>
      <c r="S64" s="35">
        <v>6.6619999999999999</v>
      </c>
      <c r="T64" s="35">
        <v>6.35</v>
      </c>
      <c r="U64" s="35">
        <v>5.859</v>
      </c>
      <c r="V64" s="35">
        <v>5.5380000000000003</v>
      </c>
      <c r="W64" s="35">
        <v>5.3410000000000002</v>
      </c>
      <c r="X64" s="35">
        <v>5.0640000000000001</v>
      </c>
      <c r="Y64" s="36">
        <v>5.5759999999999996</v>
      </c>
      <c r="Z64" s="71">
        <f t="shared" si="1"/>
        <v>157.827</v>
      </c>
    </row>
    <row r="65" spans="1:26" s="1" customFormat="1" x14ac:dyDescent="0.25">
      <c r="A65" s="12">
        <v>44298</v>
      </c>
      <c r="B65" s="34">
        <v>5.5709999999999997</v>
      </c>
      <c r="C65" s="35">
        <v>5.5940000000000003</v>
      </c>
      <c r="D65" s="35">
        <v>5.39</v>
      </c>
      <c r="E65" s="35">
        <v>6.1130000000000004</v>
      </c>
      <c r="F65" s="35">
        <v>4.8099999999999996</v>
      </c>
      <c r="G65" s="35">
        <v>5.1710000000000003</v>
      </c>
      <c r="H65" s="35">
        <v>5.6520000000000001</v>
      </c>
      <c r="I65" s="35">
        <v>5.9409999999999998</v>
      </c>
      <c r="J65" s="35">
        <v>7.3159999999999998</v>
      </c>
      <c r="K65" s="35">
        <v>8.8040000000000003</v>
      </c>
      <c r="L65" s="35">
        <v>9.42</v>
      </c>
      <c r="M65" s="35">
        <v>9.7200000000000006</v>
      </c>
      <c r="N65" s="35">
        <v>8.8970000000000002</v>
      </c>
      <c r="O65" s="35">
        <v>8.6929999999999996</v>
      </c>
      <c r="P65" s="35">
        <v>7.8710000000000004</v>
      </c>
      <c r="Q65" s="35">
        <v>6.7969999999999997</v>
      </c>
      <c r="R65" s="35">
        <v>5.5579999999999998</v>
      </c>
      <c r="S65" s="35">
        <v>5.2779999999999996</v>
      </c>
      <c r="T65" s="35">
        <v>5.27</v>
      </c>
      <c r="U65" s="35">
        <v>4.96</v>
      </c>
      <c r="V65" s="35">
        <v>4.9530000000000003</v>
      </c>
      <c r="W65" s="35">
        <v>5.1289999999999996</v>
      </c>
      <c r="X65" s="35">
        <v>4.9219999999999997</v>
      </c>
      <c r="Y65" s="36">
        <v>5.8620000000000001</v>
      </c>
      <c r="Z65" s="71">
        <f t="shared" si="1"/>
        <v>153.69200000000001</v>
      </c>
    </row>
    <row r="66" spans="1:26" s="1" customFormat="1" x14ac:dyDescent="0.25">
      <c r="A66" s="12">
        <v>44299</v>
      </c>
      <c r="B66" s="34">
        <v>5.5709999999999997</v>
      </c>
      <c r="C66" s="35">
        <v>5.5940000000000003</v>
      </c>
      <c r="D66" s="35">
        <v>5.39</v>
      </c>
      <c r="E66" s="35">
        <v>6.1130000000000004</v>
      </c>
      <c r="F66" s="35">
        <v>4.8099999999999996</v>
      </c>
      <c r="G66" s="35">
        <v>5.1710000000000003</v>
      </c>
      <c r="H66" s="35">
        <v>5.6520000000000001</v>
      </c>
      <c r="I66" s="35">
        <v>5.9409999999999998</v>
      </c>
      <c r="J66" s="35">
        <v>7.3159999999999998</v>
      </c>
      <c r="K66" s="35">
        <v>8.8040000000000003</v>
      </c>
      <c r="L66" s="35">
        <v>9.42</v>
      </c>
      <c r="M66" s="35">
        <v>9.7200000000000006</v>
      </c>
      <c r="N66" s="35">
        <v>8.8970000000000002</v>
      </c>
      <c r="O66" s="35">
        <v>8.6929999999999996</v>
      </c>
      <c r="P66" s="35">
        <v>7.8710000000000004</v>
      </c>
      <c r="Q66" s="35">
        <v>6.7969999999999997</v>
      </c>
      <c r="R66" s="35">
        <v>5.5579999999999998</v>
      </c>
      <c r="S66" s="35">
        <v>5.2779999999999996</v>
      </c>
      <c r="T66" s="35">
        <v>5.27</v>
      </c>
      <c r="U66" s="35">
        <v>4.96</v>
      </c>
      <c r="V66" s="35">
        <v>4.9530000000000003</v>
      </c>
      <c r="W66" s="35">
        <v>5.1289999999999996</v>
      </c>
      <c r="X66" s="35">
        <v>4.9219999999999997</v>
      </c>
      <c r="Y66" s="36">
        <v>5.8620000000000001</v>
      </c>
      <c r="Z66" s="71">
        <f t="shared" si="1"/>
        <v>153.69200000000001</v>
      </c>
    </row>
    <row r="67" spans="1:26" s="1" customFormat="1" x14ac:dyDescent="0.25">
      <c r="A67" s="12">
        <v>44300</v>
      </c>
      <c r="B67" s="34">
        <v>5.5709999999999997</v>
      </c>
      <c r="C67" s="35">
        <v>5.5940000000000003</v>
      </c>
      <c r="D67" s="35">
        <v>5.39</v>
      </c>
      <c r="E67" s="35">
        <v>6.1130000000000004</v>
      </c>
      <c r="F67" s="35">
        <v>4.8099999999999996</v>
      </c>
      <c r="G67" s="35">
        <v>5.1710000000000003</v>
      </c>
      <c r="H67" s="35">
        <v>5.6520000000000001</v>
      </c>
      <c r="I67" s="35">
        <v>5.9409999999999998</v>
      </c>
      <c r="J67" s="35">
        <v>7.3159999999999998</v>
      </c>
      <c r="K67" s="35">
        <v>8.8040000000000003</v>
      </c>
      <c r="L67" s="35">
        <v>9.42</v>
      </c>
      <c r="M67" s="35">
        <v>9.7200000000000006</v>
      </c>
      <c r="N67" s="35">
        <v>8.8970000000000002</v>
      </c>
      <c r="O67" s="35">
        <v>8.6929999999999996</v>
      </c>
      <c r="P67" s="35">
        <v>7.8710000000000004</v>
      </c>
      <c r="Q67" s="35">
        <v>6.7969999999999997</v>
      </c>
      <c r="R67" s="35">
        <v>5.5579999999999998</v>
      </c>
      <c r="S67" s="35">
        <v>5.2779999999999996</v>
      </c>
      <c r="T67" s="35">
        <v>5.27</v>
      </c>
      <c r="U67" s="35">
        <v>4.96</v>
      </c>
      <c r="V67" s="35">
        <v>4.9530000000000003</v>
      </c>
      <c r="W67" s="35">
        <v>5.1289999999999996</v>
      </c>
      <c r="X67" s="35">
        <v>4.9219999999999997</v>
      </c>
      <c r="Y67" s="36">
        <v>5.8620000000000001</v>
      </c>
      <c r="Z67" s="71">
        <f t="shared" si="1"/>
        <v>153.69200000000001</v>
      </c>
    </row>
    <row r="68" spans="1:26" s="1" customFormat="1" x14ac:dyDescent="0.25">
      <c r="A68" s="12">
        <v>44301</v>
      </c>
      <c r="B68" s="34">
        <v>5.5709999999999997</v>
      </c>
      <c r="C68" s="35">
        <v>5.5940000000000003</v>
      </c>
      <c r="D68" s="35">
        <v>5.39</v>
      </c>
      <c r="E68" s="35">
        <v>6.1130000000000004</v>
      </c>
      <c r="F68" s="35">
        <v>4.8099999999999996</v>
      </c>
      <c r="G68" s="35">
        <v>5.1710000000000003</v>
      </c>
      <c r="H68" s="35">
        <v>5.6520000000000001</v>
      </c>
      <c r="I68" s="35">
        <v>5.9409999999999998</v>
      </c>
      <c r="J68" s="35">
        <v>7.3159999999999998</v>
      </c>
      <c r="K68" s="35">
        <v>8.8040000000000003</v>
      </c>
      <c r="L68" s="35">
        <v>9.42</v>
      </c>
      <c r="M68" s="35">
        <v>9.7200000000000006</v>
      </c>
      <c r="N68" s="35">
        <v>8.8970000000000002</v>
      </c>
      <c r="O68" s="35">
        <v>8.6929999999999996</v>
      </c>
      <c r="P68" s="35">
        <v>7.8710000000000004</v>
      </c>
      <c r="Q68" s="35">
        <v>6.7969999999999997</v>
      </c>
      <c r="R68" s="35">
        <v>5.5579999999999998</v>
      </c>
      <c r="S68" s="35">
        <v>5.2779999999999996</v>
      </c>
      <c r="T68" s="35">
        <v>5.27</v>
      </c>
      <c r="U68" s="35">
        <v>4.96</v>
      </c>
      <c r="V68" s="35">
        <v>4.9530000000000003</v>
      </c>
      <c r="W68" s="35">
        <v>5.1289999999999996</v>
      </c>
      <c r="X68" s="35">
        <v>4.9219999999999997</v>
      </c>
      <c r="Y68" s="36">
        <v>5.8620000000000001</v>
      </c>
      <c r="Z68" s="71">
        <f t="shared" si="1"/>
        <v>153.69200000000001</v>
      </c>
    </row>
    <row r="69" spans="1:26" s="1" customFormat="1" x14ac:dyDescent="0.25">
      <c r="A69" s="12">
        <v>44302</v>
      </c>
      <c r="B69" s="34">
        <v>5.5709999999999997</v>
      </c>
      <c r="C69" s="35">
        <v>5.5940000000000003</v>
      </c>
      <c r="D69" s="35">
        <v>5.39</v>
      </c>
      <c r="E69" s="35">
        <v>6.1130000000000004</v>
      </c>
      <c r="F69" s="35">
        <v>4.8099999999999996</v>
      </c>
      <c r="G69" s="35">
        <v>5.1710000000000003</v>
      </c>
      <c r="H69" s="35">
        <v>5.6520000000000001</v>
      </c>
      <c r="I69" s="35">
        <v>5.9409999999999998</v>
      </c>
      <c r="J69" s="35">
        <v>7.3159999999999998</v>
      </c>
      <c r="K69" s="35">
        <v>8.8040000000000003</v>
      </c>
      <c r="L69" s="35">
        <v>9.42</v>
      </c>
      <c r="M69" s="35">
        <v>9.7200000000000006</v>
      </c>
      <c r="N69" s="35">
        <v>8.8970000000000002</v>
      </c>
      <c r="O69" s="35">
        <v>8.6929999999999996</v>
      </c>
      <c r="P69" s="35">
        <v>7.8710000000000004</v>
      </c>
      <c r="Q69" s="35">
        <v>6.7969999999999997</v>
      </c>
      <c r="R69" s="35">
        <v>5.5579999999999998</v>
      </c>
      <c r="S69" s="35">
        <v>5.2779999999999996</v>
      </c>
      <c r="T69" s="35">
        <v>5.27</v>
      </c>
      <c r="U69" s="35">
        <v>4.96</v>
      </c>
      <c r="V69" s="35">
        <v>4.9530000000000003</v>
      </c>
      <c r="W69" s="35">
        <v>5.1289999999999996</v>
      </c>
      <c r="X69" s="35">
        <v>4.9219999999999997</v>
      </c>
      <c r="Y69" s="36">
        <v>5.8620000000000001</v>
      </c>
      <c r="Z69" s="71">
        <f t="shared" si="1"/>
        <v>153.69200000000001</v>
      </c>
    </row>
    <row r="70" spans="1:26" s="1" customFormat="1" x14ac:dyDescent="0.25">
      <c r="A70" s="12">
        <v>44303</v>
      </c>
      <c r="B70" s="34">
        <v>5.7169999999999996</v>
      </c>
      <c r="C70" s="35">
        <v>5.633</v>
      </c>
      <c r="D70" s="35">
        <v>5.3369999999999997</v>
      </c>
      <c r="E70" s="35">
        <v>5.2679999999999998</v>
      </c>
      <c r="F70" s="35">
        <v>4.6950000000000003</v>
      </c>
      <c r="G70" s="35">
        <v>4.9870000000000001</v>
      </c>
      <c r="H70" s="35">
        <v>4.5229999999999997</v>
      </c>
      <c r="I70" s="35">
        <v>5.476</v>
      </c>
      <c r="J70" s="35">
        <v>7.2389999999999999</v>
      </c>
      <c r="K70" s="35">
        <v>8.4540000000000006</v>
      </c>
      <c r="L70" s="35">
        <v>9.077</v>
      </c>
      <c r="M70" s="35">
        <v>9.4269999999999996</v>
      </c>
      <c r="N70" s="35">
        <v>9.2729999999999997</v>
      </c>
      <c r="O70" s="35">
        <v>8.7780000000000005</v>
      </c>
      <c r="P70" s="35">
        <v>8.4890000000000008</v>
      </c>
      <c r="Q70" s="35">
        <v>8.0760000000000005</v>
      </c>
      <c r="R70" s="35">
        <v>6.9880000000000004</v>
      </c>
      <c r="S70" s="35">
        <v>6.6619999999999999</v>
      </c>
      <c r="T70" s="35">
        <v>6.35</v>
      </c>
      <c r="U70" s="35">
        <v>5.859</v>
      </c>
      <c r="V70" s="35">
        <v>5.5380000000000003</v>
      </c>
      <c r="W70" s="35">
        <v>5.3410000000000002</v>
      </c>
      <c r="X70" s="35">
        <v>5.0640000000000001</v>
      </c>
      <c r="Y70" s="36">
        <v>5.5759999999999996</v>
      </c>
      <c r="Z70" s="71">
        <f t="shared" si="1"/>
        <v>157.827</v>
      </c>
    </row>
    <row r="71" spans="1:26" s="1" customFormat="1" x14ac:dyDescent="0.25">
      <c r="A71" s="12">
        <v>44304</v>
      </c>
      <c r="B71" s="34">
        <v>5.7169999999999996</v>
      </c>
      <c r="C71" s="35">
        <v>5.633</v>
      </c>
      <c r="D71" s="35">
        <v>5.3369999999999997</v>
      </c>
      <c r="E71" s="35">
        <v>5.2679999999999998</v>
      </c>
      <c r="F71" s="35">
        <v>4.6950000000000003</v>
      </c>
      <c r="G71" s="35">
        <v>4.9870000000000001</v>
      </c>
      <c r="H71" s="35">
        <v>4.5229999999999997</v>
      </c>
      <c r="I71" s="35">
        <v>5.476</v>
      </c>
      <c r="J71" s="35">
        <v>7.2389999999999999</v>
      </c>
      <c r="K71" s="35">
        <v>8.4540000000000006</v>
      </c>
      <c r="L71" s="35">
        <v>9.077</v>
      </c>
      <c r="M71" s="35">
        <v>9.4269999999999996</v>
      </c>
      <c r="N71" s="35">
        <v>9.2729999999999997</v>
      </c>
      <c r="O71" s="35">
        <v>8.7780000000000005</v>
      </c>
      <c r="P71" s="35">
        <v>8.4890000000000008</v>
      </c>
      <c r="Q71" s="35">
        <v>8.0760000000000005</v>
      </c>
      <c r="R71" s="35">
        <v>6.9880000000000004</v>
      </c>
      <c r="S71" s="35">
        <v>6.6619999999999999</v>
      </c>
      <c r="T71" s="35">
        <v>6.35</v>
      </c>
      <c r="U71" s="35">
        <v>5.859</v>
      </c>
      <c r="V71" s="35">
        <v>5.5380000000000003</v>
      </c>
      <c r="W71" s="35">
        <v>5.3410000000000002</v>
      </c>
      <c r="X71" s="35">
        <v>5.0640000000000001</v>
      </c>
      <c r="Y71" s="36">
        <v>5.5759999999999996</v>
      </c>
      <c r="Z71" s="71">
        <f t="shared" si="1"/>
        <v>157.827</v>
      </c>
    </row>
    <row r="72" spans="1:26" s="1" customFormat="1" x14ac:dyDescent="0.25">
      <c r="A72" s="12">
        <v>44305</v>
      </c>
      <c r="B72" s="34">
        <v>5.5709999999999997</v>
      </c>
      <c r="C72" s="35">
        <v>5.5940000000000003</v>
      </c>
      <c r="D72" s="35">
        <v>5.39</v>
      </c>
      <c r="E72" s="35">
        <v>6.1130000000000004</v>
      </c>
      <c r="F72" s="35">
        <v>4.8099999999999996</v>
      </c>
      <c r="G72" s="35">
        <v>5.1710000000000003</v>
      </c>
      <c r="H72" s="35">
        <v>5.6520000000000001</v>
      </c>
      <c r="I72" s="35">
        <v>5.9409999999999998</v>
      </c>
      <c r="J72" s="35">
        <v>7.3159999999999998</v>
      </c>
      <c r="K72" s="35">
        <v>8.8040000000000003</v>
      </c>
      <c r="L72" s="35">
        <v>9.42</v>
      </c>
      <c r="M72" s="35">
        <v>9.7200000000000006</v>
      </c>
      <c r="N72" s="35">
        <v>8.8970000000000002</v>
      </c>
      <c r="O72" s="35">
        <v>8.6929999999999996</v>
      </c>
      <c r="P72" s="35">
        <v>7.8710000000000004</v>
      </c>
      <c r="Q72" s="35">
        <v>6.7969999999999997</v>
      </c>
      <c r="R72" s="35">
        <v>5.5579999999999998</v>
      </c>
      <c r="S72" s="35">
        <v>5.2779999999999996</v>
      </c>
      <c r="T72" s="35">
        <v>5.27</v>
      </c>
      <c r="U72" s="35">
        <v>4.96</v>
      </c>
      <c r="V72" s="35">
        <v>4.9530000000000003</v>
      </c>
      <c r="W72" s="35">
        <v>5.1289999999999996</v>
      </c>
      <c r="X72" s="35">
        <v>4.9219999999999997</v>
      </c>
      <c r="Y72" s="36">
        <v>5.8620000000000001</v>
      </c>
      <c r="Z72" s="71">
        <f t="shared" si="1"/>
        <v>153.69200000000001</v>
      </c>
    </row>
    <row r="73" spans="1:26" s="1" customFormat="1" x14ac:dyDescent="0.25">
      <c r="A73" s="12">
        <v>44306</v>
      </c>
      <c r="B73" s="37">
        <v>5.5709999999999997</v>
      </c>
      <c r="C73" s="38">
        <v>5.5940000000000003</v>
      </c>
      <c r="D73" s="38">
        <v>5.39</v>
      </c>
      <c r="E73" s="38">
        <v>6.1130000000000004</v>
      </c>
      <c r="F73" s="38">
        <v>4.8099999999999996</v>
      </c>
      <c r="G73" s="38">
        <v>5.1710000000000003</v>
      </c>
      <c r="H73" s="38">
        <v>5.6520000000000001</v>
      </c>
      <c r="I73" s="38">
        <v>5.9409999999999998</v>
      </c>
      <c r="J73" s="38">
        <v>7.3159999999999998</v>
      </c>
      <c r="K73" s="38">
        <v>8.8040000000000003</v>
      </c>
      <c r="L73" s="38">
        <v>9.42</v>
      </c>
      <c r="M73" s="38">
        <v>9.7200000000000006</v>
      </c>
      <c r="N73" s="38">
        <v>8.8970000000000002</v>
      </c>
      <c r="O73" s="38">
        <v>8.6929999999999996</v>
      </c>
      <c r="P73" s="38">
        <v>7.8710000000000004</v>
      </c>
      <c r="Q73" s="38">
        <v>6.7969999999999997</v>
      </c>
      <c r="R73" s="38">
        <v>5.5579999999999998</v>
      </c>
      <c r="S73" s="38">
        <v>5.2779999999999996</v>
      </c>
      <c r="T73" s="38">
        <v>5.27</v>
      </c>
      <c r="U73" s="38">
        <v>4.96</v>
      </c>
      <c r="V73" s="38">
        <v>4.9530000000000003</v>
      </c>
      <c r="W73" s="38">
        <v>5.1289999999999996</v>
      </c>
      <c r="X73" s="38">
        <v>4.9219999999999997</v>
      </c>
      <c r="Y73" s="39">
        <v>5.8620000000000001</v>
      </c>
      <c r="Z73" s="71">
        <f t="shared" si="1"/>
        <v>153.69200000000001</v>
      </c>
    </row>
    <row r="74" spans="1:26" s="1" customFormat="1" x14ac:dyDescent="0.25">
      <c r="A74" s="12">
        <v>44307</v>
      </c>
      <c r="B74" s="40">
        <v>5.5709999999999997</v>
      </c>
      <c r="C74" s="41">
        <v>5.5940000000000003</v>
      </c>
      <c r="D74" s="41">
        <v>5.39</v>
      </c>
      <c r="E74" s="41">
        <v>6.1130000000000004</v>
      </c>
      <c r="F74" s="41">
        <v>4.8099999999999996</v>
      </c>
      <c r="G74" s="41">
        <v>5.1710000000000003</v>
      </c>
      <c r="H74" s="41">
        <v>5.6520000000000001</v>
      </c>
      <c r="I74" s="41">
        <v>5.9409999999999998</v>
      </c>
      <c r="J74" s="41">
        <v>7.3159999999999998</v>
      </c>
      <c r="K74" s="41">
        <v>8.8040000000000003</v>
      </c>
      <c r="L74" s="41">
        <v>9.42</v>
      </c>
      <c r="M74" s="41">
        <v>9.7200000000000006</v>
      </c>
      <c r="N74" s="41">
        <v>8.8970000000000002</v>
      </c>
      <c r="O74" s="41">
        <v>8.6929999999999996</v>
      </c>
      <c r="P74" s="41">
        <v>7.8710000000000004</v>
      </c>
      <c r="Q74" s="41">
        <v>6.7969999999999997</v>
      </c>
      <c r="R74" s="41">
        <v>5.5579999999999998</v>
      </c>
      <c r="S74" s="41">
        <v>5.2779999999999996</v>
      </c>
      <c r="T74" s="41">
        <v>5.27</v>
      </c>
      <c r="U74" s="41">
        <v>4.96</v>
      </c>
      <c r="V74" s="41">
        <v>4.9530000000000003</v>
      </c>
      <c r="W74" s="41">
        <v>5.1289999999999996</v>
      </c>
      <c r="X74" s="41">
        <v>4.9219999999999997</v>
      </c>
      <c r="Y74" s="42">
        <v>5.8620000000000001</v>
      </c>
      <c r="Z74" s="71">
        <f t="shared" si="1"/>
        <v>153.69200000000001</v>
      </c>
    </row>
    <row r="75" spans="1:26" s="1" customFormat="1" x14ac:dyDescent="0.25">
      <c r="A75" s="12">
        <v>44308</v>
      </c>
      <c r="B75" s="34">
        <v>5.5709999999999997</v>
      </c>
      <c r="C75" s="35">
        <v>5.5940000000000003</v>
      </c>
      <c r="D75" s="35">
        <v>5.39</v>
      </c>
      <c r="E75" s="35">
        <v>6.1130000000000004</v>
      </c>
      <c r="F75" s="35">
        <v>4.8099999999999996</v>
      </c>
      <c r="G75" s="35">
        <v>5.1710000000000003</v>
      </c>
      <c r="H75" s="35">
        <v>5.6520000000000001</v>
      </c>
      <c r="I75" s="35">
        <v>5.9409999999999998</v>
      </c>
      <c r="J75" s="35">
        <v>7.3159999999999998</v>
      </c>
      <c r="K75" s="35">
        <v>8.8040000000000003</v>
      </c>
      <c r="L75" s="35">
        <v>9.42</v>
      </c>
      <c r="M75" s="35">
        <v>9.7200000000000006</v>
      </c>
      <c r="N75" s="35">
        <v>8.8970000000000002</v>
      </c>
      <c r="O75" s="35">
        <v>8.6929999999999996</v>
      </c>
      <c r="P75" s="35">
        <v>7.8710000000000004</v>
      </c>
      <c r="Q75" s="35">
        <v>6.7969999999999997</v>
      </c>
      <c r="R75" s="35">
        <v>5.5579999999999998</v>
      </c>
      <c r="S75" s="35">
        <v>5.2779999999999996</v>
      </c>
      <c r="T75" s="35">
        <v>5.27</v>
      </c>
      <c r="U75" s="35">
        <v>4.96</v>
      </c>
      <c r="V75" s="35">
        <v>4.9530000000000003</v>
      </c>
      <c r="W75" s="35">
        <v>5.1289999999999996</v>
      </c>
      <c r="X75" s="35">
        <v>4.9219999999999997</v>
      </c>
      <c r="Y75" s="36">
        <v>5.8620000000000001</v>
      </c>
      <c r="Z75" s="71">
        <f t="shared" si="1"/>
        <v>153.69200000000001</v>
      </c>
    </row>
    <row r="76" spans="1:26" s="1" customFormat="1" x14ac:dyDescent="0.25">
      <c r="A76" s="12">
        <v>44309</v>
      </c>
      <c r="B76" s="34">
        <v>5.5709999999999997</v>
      </c>
      <c r="C76" s="35">
        <v>5.5940000000000003</v>
      </c>
      <c r="D76" s="35">
        <v>5.39</v>
      </c>
      <c r="E76" s="35">
        <v>6.1130000000000004</v>
      </c>
      <c r="F76" s="35">
        <v>4.8099999999999996</v>
      </c>
      <c r="G76" s="35">
        <v>5.1710000000000003</v>
      </c>
      <c r="H76" s="35">
        <v>5.6520000000000001</v>
      </c>
      <c r="I76" s="35">
        <v>5.9409999999999998</v>
      </c>
      <c r="J76" s="35">
        <v>7.3159999999999998</v>
      </c>
      <c r="K76" s="35">
        <v>8.8040000000000003</v>
      </c>
      <c r="L76" s="35">
        <v>9.42</v>
      </c>
      <c r="M76" s="35">
        <v>9.7200000000000006</v>
      </c>
      <c r="N76" s="35">
        <v>8.8970000000000002</v>
      </c>
      <c r="O76" s="35">
        <v>8.6929999999999996</v>
      </c>
      <c r="P76" s="35">
        <v>7.8710000000000004</v>
      </c>
      <c r="Q76" s="35">
        <v>6.7969999999999997</v>
      </c>
      <c r="R76" s="35">
        <v>5.5579999999999998</v>
      </c>
      <c r="S76" s="35">
        <v>5.2779999999999996</v>
      </c>
      <c r="T76" s="35">
        <v>5.27</v>
      </c>
      <c r="U76" s="35">
        <v>4.96</v>
      </c>
      <c r="V76" s="35">
        <v>4.9530000000000003</v>
      </c>
      <c r="W76" s="35">
        <v>5.1289999999999996</v>
      </c>
      <c r="X76" s="35">
        <v>4.9219999999999997</v>
      </c>
      <c r="Y76" s="36">
        <v>5.8620000000000001</v>
      </c>
      <c r="Z76" s="71">
        <f t="shared" si="1"/>
        <v>153.69200000000001</v>
      </c>
    </row>
    <row r="77" spans="1:26" s="1" customFormat="1" x14ac:dyDescent="0.25">
      <c r="A77" s="12">
        <v>44310</v>
      </c>
      <c r="B77" s="34">
        <v>5.7169999999999996</v>
      </c>
      <c r="C77" s="35">
        <v>5.633</v>
      </c>
      <c r="D77" s="35">
        <v>5.3369999999999997</v>
      </c>
      <c r="E77" s="35">
        <v>5.2679999999999998</v>
      </c>
      <c r="F77" s="35">
        <v>4.6950000000000003</v>
      </c>
      <c r="G77" s="35">
        <v>4.9870000000000001</v>
      </c>
      <c r="H77" s="35">
        <v>4.5229999999999997</v>
      </c>
      <c r="I77" s="35">
        <v>5.476</v>
      </c>
      <c r="J77" s="35">
        <v>7.2389999999999999</v>
      </c>
      <c r="K77" s="35">
        <v>8.4540000000000006</v>
      </c>
      <c r="L77" s="35">
        <v>9.077</v>
      </c>
      <c r="M77" s="35">
        <v>9.4269999999999996</v>
      </c>
      <c r="N77" s="35">
        <v>9.2729999999999997</v>
      </c>
      <c r="O77" s="35">
        <v>8.7780000000000005</v>
      </c>
      <c r="P77" s="35">
        <v>8.4890000000000008</v>
      </c>
      <c r="Q77" s="35">
        <v>8.0760000000000005</v>
      </c>
      <c r="R77" s="35">
        <v>6.9880000000000004</v>
      </c>
      <c r="S77" s="35">
        <v>6.6619999999999999</v>
      </c>
      <c r="T77" s="35">
        <v>6.35</v>
      </c>
      <c r="U77" s="35">
        <v>5.859</v>
      </c>
      <c r="V77" s="35">
        <v>5.5380000000000003</v>
      </c>
      <c r="W77" s="35">
        <v>5.3410000000000002</v>
      </c>
      <c r="X77" s="35">
        <v>5.0640000000000001</v>
      </c>
      <c r="Y77" s="36">
        <v>5.5759999999999996</v>
      </c>
      <c r="Z77" s="71">
        <f t="shared" si="1"/>
        <v>157.827</v>
      </c>
    </row>
    <row r="78" spans="1:26" s="1" customFormat="1" x14ac:dyDescent="0.25">
      <c r="A78" s="12">
        <v>44311</v>
      </c>
      <c r="B78" s="34">
        <v>5.7140000000000004</v>
      </c>
      <c r="C78" s="35">
        <v>5.6349999999999998</v>
      </c>
      <c r="D78" s="35">
        <v>5.34</v>
      </c>
      <c r="E78" s="35">
        <v>5.2690000000000001</v>
      </c>
      <c r="F78" s="35">
        <v>4.694</v>
      </c>
      <c r="G78" s="35">
        <v>4.984</v>
      </c>
      <c r="H78" s="35">
        <v>4.5199999999999996</v>
      </c>
      <c r="I78" s="35">
        <v>5.4779999999999998</v>
      </c>
      <c r="J78" s="35">
        <v>7.2409999999999997</v>
      </c>
      <c r="K78" s="35">
        <v>8.4550000000000001</v>
      </c>
      <c r="L78" s="35">
        <v>9.0779999999999994</v>
      </c>
      <c r="M78" s="35">
        <v>9.4260000000000002</v>
      </c>
      <c r="N78" s="35">
        <v>9.2720000000000002</v>
      </c>
      <c r="O78" s="35">
        <v>8.7739999999999991</v>
      </c>
      <c r="P78" s="35">
        <v>8.4920000000000009</v>
      </c>
      <c r="Q78" s="35">
        <v>8.0719999999999992</v>
      </c>
      <c r="R78" s="35">
        <v>6.9870000000000001</v>
      </c>
      <c r="S78" s="35">
        <v>6.6580000000000004</v>
      </c>
      <c r="T78" s="35">
        <v>6.351</v>
      </c>
      <c r="U78" s="35">
        <v>5.8579999999999997</v>
      </c>
      <c r="V78" s="35">
        <v>5.54</v>
      </c>
      <c r="W78" s="35">
        <v>5.3390000000000004</v>
      </c>
      <c r="X78" s="35">
        <v>5.0599999999999996</v>
      </c>
      <c r="Y78" s="36">
        <v>5.5780000000000003</v>
      </c>
      <c r="Z78" s="71">
        <f t="shared" si="1"/>
        <v>157.815</v>
      </c>
    </row>
    <row r="79" spans="1:26" s="1" customFormat="1" x14ac:dyDescent="0.25">
      <c r="A79" s="12">
        <v>44312</v>
      </c>
      <c r="B79" s="34">
        <v>5.5709999999999997</v>
      </c>
      <c r="C79" s="35">
        <v>5.5940000000000003</v>
      </c>
      <c r="D79" s="35">
        <v>5.39</v>
      </c>
      <c r="E79" s="35">
        <v>6.1130000000000004</v>
      </c>
      <c r="F79" s="35">
        <v>4.8099999999999996</v>
      </c>
      <c r="G79" s="35">
        <v>5.1710000000000003</v>
      </c>
      <c r="H79" s="35">
        <v>5.6520000000000001</v>
      </c>
      <c r="I79" s="35">
        <v>5.9409999999999998</v>
      </c>
      <c r="J79" s="35">
        <v>7.3159999999999998</v>
      </c>
      <c r="K79" s="35">
        <v>8.8040000000000003</v>
      </c>
      <c r="L79" s="35">
        <v>9.42</v>
      </c>
      <c r="M79" s="35">
        <v>9.7200000000000006</v>
      </c>
      <c r="N79" s="35">
        <v>8.8970000000000002</v>
      </c>
      <c r="O79" s="35">
        <v>8.6929999999999996</v>
      </c>
      <c r="P79" s="35">
        <v>7.8710000000000004</v>
      </c>
      <c r="Q79" s="35">
        <v>6.7969999999999997</v>
      </c>
      <c r="R79" s="35">
        <v>5.5579999999999998</v>
      </c>
      <c r="S79" s="35">
        <v>5.2779999999999996</v>
      </c>
      <c r="T79" s="35">
        <v>5.27</v>
      </c>
      <c r="U79" s="35">
        <v>4.96</v>
      </c>
      <c r="V79" s="35">
        <v>4.9530000000000003</v>
      </c>
      <c r="W79" s="35">
        <v>5.1289999999999996</v>
      </c>
      <c r="X79" s="35">
        <v>4.9219999999999997</v>
      </c>
      <c r="Y79" s="36">
        <v>5.8620000000000001</v>
      </c>
      <c r="Z79" s="71">
        <f t="shared" si="1"/>
        <v>153.69200000000001</v>
      </c>
    </row>
    <row r="80" spans="1:26" s="1" customFormat="1" x14ac:dyDescent="0.25">
      <c r="A80" s="12">
        <v>44313</v>
      </c>
      <c r="B80" s="34">
        <v>5.5709999999999997</v>
      </c>
      <c r="C80" s="35">
        <v>5.5940000000000003</v>
      </c>
      <c r="D80" s="35">
        <v>5.39</v>
      </c>
      <c r="E80" s="35">
        <v>6.1130000000000004</v>
      </c>
      <c r="F80" s="35">
        <v>4.8099999999999996</v>
      </c>
      <c r="G80" s="35">
        <v>5.1710000000000003</v>
      </c>
      <c r="H80" s="35">
        <v>5.6520000000000001</v>
      </c>
      <c r="I80" s="35">
        <v>5.9409999999999998</v>
      </c>
      <c r="J80" s="35">
        <v>7.3159999999999998</v>
      </c>
      <c r="K80" s="35">
        <v>8.8040000000000003</v>
      </c>
      <c r="L80" s="35">
        <v>9.42</v>
      </c>
      <c r="M80" s="35">
        <v>9.7200000000000006</v>
      </c>
      <c r="N80" s="35">
        <v>8.8970000000000002</v>
      </c>
      <c r="O80" s="35">
        <v>8.6929999999999996</v>
      </c>
      <c r="P80" s="35">
        <v>7.8710000000000004</v>
      </c>
      <c r="Q80" s="35">
        <v>6.7969999999999997</v>
      </c>
      <c r="R80" s="35">
        <v>5.5579999999999998</v>
      </c>
      <c r="S80" s="35">
        <v>5.2779999999999996</v>
      </c>
      <c r="T80" s="35">
        <v>5.27</v>
      </c>
      <c r="U80" s="35">
        <v>4.96</v>
      </c>
      <c r="V80" s="35">
        <v>4.9530000000000003</v>
      </c>
      <c r="W80" s="35">
        <v>5.1289999999999996</v>
      </c>
      <c r="X80" s="35">
        <v>4.9219999999999997</v>
      </c>
      <c r="Y80" s="36">
        <v>5.8620000000000001</v>
      </c>
      <c r="Z80" s="71">
        <f>SUM(B80:Y80)</f>
        <v>153.69200000000001</v>
      </c>
    </row>
    <row r="81" spans="1:26" s="13" customFormat="1" x14ac:dyDescent="0.25">
      <c r="A81" s="12">
        <v>44314</v>
      </c>
      <c r="B81" s="34">
        <v>5.5709999999999997</v>
      </c>
      <c r="C81" s="35">
        <v>5.5940000000000003</v>
      </c>
      <c r="D81" s="35">
        <v>5.39</v>
      </c>
      <c r="E81" s="35">
        <v>6.1130000000000004</v>
      </c>
      <c r="F81" s="35">
        <v>4.8099999999999996</v>
      </c>
      <c r="G81" s="35">
        <v>5.1710000000000003</v>
      </c>
      <c r="H81" s="35">
        <v>5.6520000000000001</v>
      </c>
      <c r="I81" s="35">
        <v>5.9409999999999998</v>
      </c>
      <c r="J81" s="35">
        <v>7.3159999999999998</v>
      </c>
      <c r="K81" s="35">
        <v>8.8040000000000003</v>
      </c>
      <c r="L81" s="35">
        <v>9.42</v>
      </c>
      <c r="M81" s="35">
        <v>9.7200000000000006</v>
      </c>
      <c r="N81" s="35">
        <v>8.8970000000000002</v>
      </c>
      <c r="O81" s="35">
        <v>8.6929999999999996</v>
      </c>
      <c r="P81" s="35">
        <v>7.8710000000000004</v>
      </c>
      <c r="Q81" s="35">
        <v>6.7969999999999997</v>
      </c>
      <c r="R81" s="35">
        <v>5.5579999999999998</v>
      </c>
      <c r="S81" s="35">
        <v>5.2779999999999996</v>
      </c>
      <c r="T81" s="35">
        <v>5.27</v>
      </c>
      <c r="U81" s="35">
        <v>4.96</v>
      </c>
      <c r="V81" s="35">
        <v>4.9530000000000003</v>
      </c>
      <c r="W81" s="35">
        <v>5.1289999999999996</v>
      </c>
      <c r="X81" s="35">
        <v>4.9219999999999997</v>
      </c>
      <c r="Y81" s="36">
        <v>5.8620000000000001</v>
      </c>
      <c r="Z81" s="71">
        <f t="shared" si="1"/>
        <v>153.69200000000001</v>
      </c>
    </row>
    <row r="82" spans="1:26" s="13" customFormat="1" x14ac:dyDescent="0.25">
      <c r="A82" s="12">
        <v>44315</v>
      </c>
      <c r="B82" s="34">
        <v>5.5709999999999997</v>
      </c>
      <c r="C82" s="35">
        <v>5.5940000000000003</v>
      </c>
      <c r="D82" s="35">
        <v>5.39</v>
      </c>
      <c r="E82" s="35">
        <v>6.1130000000000004</v>
      </c>
      <c r="F82" s="35">
        <v>4.8099999999999996</v>
      </c>
      <c r="G82" s="35">
        <v>5.1710000000000003</v>
      </c>
      <c r="H82" s="35">
        <v>5.6520000000000001</v>
      </c>
      <c r="I82" s="35">
        <v>5.9409999999999998</v>
      </c>
      <c r="J82" s="35">
        <v>7.3159999999999998</v>
      </c>
      <c r="K82" s="35">
        <v>8.8040000000000003</v>
      </c>
      <c r="L82" s="35">
        <v>9.42</v>
      </c>
      <c r="M82" s="35">
        <v>9.7200000000000006</v>
      </c>
      <c r="N82" s="35">
        <v>8.8970000000000002</v>
      </c>
      <c r="O82" s="35">
        <v>8.6929999999999996</v>
      </c>
      <c r="P82" s="35">
        <v>7.8710000000000004</v>
      </c>
      <c r="Q82" s="35">
        <v>6.7969999999999997</v>
      </c>
      <c r="R82" s="35">
        <v>5.5579999999999998</v>
      </c>
      <c r="S82" s="35">
        <v>5.2779999999999996</v>
      </c>
      <c r="T82" s="35">
        <v>5.27</v>
      </c>
      <c r="U82" s="35">
        <v>4.96</v>
      </c>
      <c r="V82" s="35">
        <v>4.9530000000000003</v>
      </c>
      <c r="W82" s="35">
        <v>5.1289999999999996</v>
      </c>
      <c r="X82" s="35">
        <v>4.9219999999999997</v>
      </c>
      <c r="Y82" s="36">
        <v>5.8620000000000001</v>
      </c>
      <c r="Z82" s="71">
        <f t="shared" si="1"/>
        <v>153.69200000000001</v>
      </c>
    </row>
    <row r="83" spans="1:26" s="13" customFormat="1" x14ac:dyDescent="0.25">
      <c r="A83" s="12">
        <v>44316</v>
      </c>
      <c r="B83" s="34">
        <v>5.5750000000000002</v>
      </c>
      <c r="C83" s="35">
        <v>5.5839999999999996</v>
      </c>
      <c r="D83" s="35">
        <v>5.3979999999999997</v>
      </c>
      <c r="E83" s="35">
        <v>6.1150000000000002</v>
      </c>
      <c r="F83" s="35">
        <v>4.8040000000000003</v>
      </c>
      <c r="G83" s="35">
        <v>5.181</v>
      </c>
      <c r="H83" s="35">
        <v>5.6539999999999999</v>
      </c>
      <c r="I83" s="35">
        <v>5.9480000000000004</v>
      </c>
      <c r="J83" s="35">
        <v>7.3179999999999996</v>
      </c>
      <c r="K83" s="35">
        <v>8.8010000000000002</v>
      </c>
      <c r="L83" s="35">
        <v>9.4269999999999996</v>
      </c>
      <c r="M83" s="35">
        <v>9.7260000000000009</v>
      </c>
      <c r="N83" s="35">
        <v>8.9009999999999998</v>
      </c>
      <c r="O83" s="35">
        <v>8.6969999999999992</v>
      </c>
      <c r="P83" s="35">
        <v>7.8710000000000004</v>
      </c>
      <c r="Q83" s="35">
        <v>6.7939999999999996</v>
      </c>
      <c r="R83" s="35">
        <v>5.5609999999999999</v>
      </c>
      <c r="S83" s="35">
        <v>5.282</v>
      </c>
      <c r="T83" s="35">
        <v>5.2629999999999999</v>
      </c>
      <c r="U83" s="35">
        <v>4.95</v>
      </c>
      <c r="V83" s="35">
        <v>4.944</v>
      </c>
      <c r="W83" s="35">
        <v>5.1310000000000002</v>
      </c>
      <c r="X83" s="35">
        <v>4.9139999999999997</v>
      </c>
      <c r="Y83" s="36">
        <v>5.8630000000000004</v>
      </c>
      <c r="Z83" s="71">
        <f t="shared" si="1"/>
        <v>153.702</v>
      </c>
    </row>
    <row r="84" spans="1:26" s="1" customFormat="1" x14ac:dyDescent="0.25">
      <c r="A84" s="1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72"/>
    </row>
    <row r="85" spans="1:26" ht="16.5" customHeight="1" x14ac:dyDescent="0.25">
      <c r="A85" s="44"/>
    </row>
    <row r="86" spans="1:26" ht="16.5" customHeight="1" x14ac:dyDescent="0.25">
      <c r="A86" s="44"/>
      <c r="J86" s="15" t="s">
        <v>44</v>
      </c>
      <c r="K86" s="73"/>
    </row>
    <row r="87" spans="1:26" ht="16.5" customHeight="1" x14ac:dyDescent="0.25">
      <c r="A87" s="44"/>
      <c r="J87" s="73"/>
      <c r="K87" s="73" t="s">
        <v>45</v>
      </c>
    </row>
    <row r="88" spans="1:26" ht="16.5" customHeight="1" x14ac:dyDescent="0.25">
      <c r="A88" s="44"/>
    </row>
    <row r="89" spans="1:26" ht="16.5" customHeight="1" x14ac:dyDescent="0.25">
      <c r="A89" s="16" t="s">
        <v>38</v>
      </c>
      <c r="B89" s="16"/>
      <c r="C89" s="49" t="s">
        <v>39</v>
      </c>
      <c r="D89" s="49"/>
    </row>
    <row r="90" spans="1:26" x14ac:dyDescent="0.25">
      <c r="A90" s="1" t="s">
        <v>40</v>
      </c>
      <c r="B90" s="17"/>
      <c r="C90" s="50" t="s">
        <v>41</v>
      </c>
      <c r="D90" s="50"/>
      <c r="L90" s="44"/>
    </row>
    <row r="91" spans="1:26" x14ac:dyDescent="0.25">
      <c r="A91" s="16" t="s">
        <v>42</v>
      </c>
      <c r="B91" s="16"/>
      <c r="C91" s="51">
        <v>67556.159</v>
      </c>
      <c r="D91" s="51"/>
    </row>
    <row r="92" spans="1:26" x14ac:dyDescent="0.25">
      <c r="A92" s="44"/>
    </row>
    <row r="93" spans="1:26" x14ac:dyDescent="0.25">
      <c r="A93" s="45" t="s">
        <v>3</v>
      </c>
      <c r="B93" s="23" t="s">
        <v>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5" t="s">
        <v>4</v>
      </c>
    </row>
    <row r="94" spans="1:26" ht="29.25" customHeight="1" x14ac:dyDescent="0.25">
      <c r="A94" s="46"/>
      <c r="B94" s="27">
        <v>1</v>
      </c>
      <c r="C94" s="27">
        <v>2</v>
      </c>
      <c r="D94" s="27">
        <v>3</v>
      </c>
      <c r="E94" s="27">
        <v>4</v>
      </c>
      <c r="F94" s="27">
        <v>5</v>
      </c>
      <c r="G94" s="27">
        <v>6</v>
      </c>
      <c r="H94" s="27">
        <v>7</v>
      </c>
      <c r="I94" s="27">
        <v>8</v>
      </c>
      <c r="J94" s="27">
        <v>9</v>
      </c>
      <c r="K94" s="27">
        <v>10</v>
      </c>
      <c r="L94" s="27">
        <v>11</v>
      </c>
      <c r="M94" s="27">
        <v>12</v>
      </c>
      <c r="N94" s="27">
        <v>13</v>
      </c>
      <c r="O94" s="27">
        <v>14</v>
      </c>
      <c r="P94" s="27">
        <v>15</v>
      </c>
      <c r="Q94" s="27">
        <v>16</v>
      </c>
      <c r="R94" s="27">
        <v>17</v>
      </c>
      <c r="S94" s="27">
        <v>18</v>
      </c>
      <c r="T94" s="27">
        <v>19</v>
      </c>
      <c r="U94" s="27">
        <v>20</v>
      </c>
      <c r="V94" s="27">
        <v>21</v>
      </c>
      <c r="W94" s="27">
        <v>22</v>
      </c>
      <c r="X94" s="27">
        <v>23</v>
      </c>
      <c r="Y94" s="28">
        <v>24</v>
      </c>
      <c r="Z94" s="25"/>
    </row>
    <row r="95" spans="1:26" x14ac:dyDescent="0.25">
      <c r="A95" s="74">
        <v>1</v>
      </c>
      <c r="B95" s="75">
        <v>76.863</v>
      </c>
      <c r="C95" s="75">
        <v>66.650999999999996</v>
      </c>
      <c r="D95" s="75">
        <v>66.165999999999997</v>
      </c>
      <c r="E95" s="75">
        <v>65.31</v>
      </c>
      <c r="F95" s="75">
        <v>64.010000000000005</v>
      </c>
      <c r="G95" s="75">
        <v>68.180999999999997</v>
      </c>
      <c r="H95" s="75">
        <v>86.76</v>
      </c>
      <c r="I95" s="75">
        <v>96.956000000000003</v>
      </c>
      <c r="J95" s="75">
        <v>106.595</v>
      </c>
      <c r="K95" s="75">
        <v>112.232</v>
      </c>
      <c r="L95" s="75">
        <v>105.297</v>
      </c>
      <c r="M95" s="75">
        <v>105.122</v>
      </c>
      <c r="N95" s="75">
        <v>101.31100000000001</v>
      </c>
      <c r="O95" s="75">
        <v>101.149</v>
      </c>
      <c r="P95" s="75">
        <v>96.213999999999999</v>
      </c>
      <c r="Q95" s="75">
        <v>94.480999999999995</v>
      </c>
      <c r="R95" s="75">
        <v>96.400999999999996</v>
      </c>
      <c r="S95" s="75">
        <v>91.251000000000005</v>
      </c>
      <c r="T95" s="75">
        <v>98.745999999999995</v>
      </c>
      <c r="U95" s="75">
        <v>109.202</v>
      </c>
      <c r="V95" s="75">
        <v>121.96899999999999</v>
      </c>
      <c r="W95" s="75">
        <v>116.04300000000001</v>
      </c>
      <c r="X95" s="75">
        <v>98.533000000000001</v>
      </c>
      <c r="Y95" s="75">
        <v>85.1</v>
      </c>
      <c r="Z95" s="76">
        <f>SUM(B95:Y95)</f>
        <v>2230.5430000000001</v>
      </c>
    </row>
    <row r="96" spans="1:26" x14ac:dyDescent="0.25">
      <c r="A96" s="74" t="s">
        <v>5</v>
      </c>
      <c r="B96" s="75">
        <v>72.981999999999999</v>
      </c>
      <c r="C96" s="75">
        <v>63.338000000000001</v>
      </c>
      <c r="D96" s="75">
        <v>61.591000000000001</v>
      </c>
      <c r="E96" s="75">
        <v>59.789000000000001</v>
      </c>
      <c r="F96" s="75">
        <v>63.631</v>
      </c>
      <c r="G96" s="75">
        <v>66.185000000000002</v>
      </c>
      <c r="H96" s="75">
        <v>81.918000000000006</v>
      </c>
      <c r="I96" s="75">
        <v>90.522999999999996</v>
      </c>
      <c r="J96" s="75">
        <v>101.134</v>
      </c>
      <c r="K96" s="75">
        <v>106.494</v>
      </c>
      <c r="L96" s="75">
        <v>105.574</v>
      </c>
      <c r="M96" s="75">
        <v>105.81100000000001</v>
      </c>
      <c r="N96" s="75">
        <v>103.267</v>
      </c>
      <c r="O96" s="75">
        <v>104.252</v>
      </c>
      <c r="P96" s="75">
        <v>104.27800000000001</v>
      </c>
      <c r="Q96" s="75">
        <v>102.7</v>
      </c>
      <c r="R96" s="75">
        <v>104.027</v>
      </c>
      <c r="S96" s="75">
        <v>108.19799999999999</v>
      </c>
      <c r="T96" s="75">
        <v>112.181</v>
      </c>
      <c r="U96" s="75">
        <v>114.532</v>
      </c>
      <c r="V96" s="75">
        <v>115.94499999999999</v>
      </c>
      <c r="W96" s="75">
        <v>114.21299999999999</v>
      </c>
      <c r="X96" s="75">
        <v>95.92</v>
      </c>
      <c r="Y96" s="75">
        <v>87.875</v>
      </c>
      <c r="Z96" s="76">
        <f t="shared" ref="Z96:Z124" si="2">SUM(B96:Y96)</f>
        <v>2246.3580000000002</v>
      </c>
    </row>
    <row r="97" spans="1:26" x14ac:dyDescent="0.25">
      <c r="A97" s="74" t="s">
        <v>6</v>
      </c>
      <c r="B97" s="75">
        <v>75.643000000000001</v>
      </c>
      <c r="C97" s="75">
        <v>67.012</v>
      </c>
      <c r="D97" s="75">
        <v>63.569000000000003</v>
      </c>
      <c r="E97" s="75">
        <v>63.426000000000002</v>
      </c>
      <c r="F97" s="75">
        <v>62.290999999999997</v>
      </c>
      <c r="G97" s="75">
        <v>64.707999999999998</v>
      </c>
      <c r="H97" s="75">
        <v>72.302999999999997</v>
      </c>
      <c r="I97" s="75">
        <v>84.718000000000004</v>
      </c>
      <c r="J97" s="75">
        <v>101.265</v>
      </c>
      <c r="K97" s="75">
        <v>105.134</v>
      </c>
      <c r="L97" s="75">
        <v>104.857</v>
      </c>
      <c r="M97" s="75">
        <v>102.217</v>
      </c>
      <c r="N97" s="75">
        <v>102.479</v>
      </c>
      <c r="O97" s="75">
        <v>99.759</v>
      </c>
      <c r="P97" s="75">
        <v>97.569000000000003</v>
      </c>
      <c r="Q97" s="75">
        <v>94.421999999999997</v>
      </c>
      <c r="R97" s="75">
        <v>95.811000000000007</v>
      </c>
      <c r="S97" s="75">
        <v>95.905000000000001</v>
      </c>
      <c r="T97" s="75">
        <v>100.982</v>
      </c>
      <c r="U97" s="75">
        <v>108.968</v>
      </c>
      <c r="V97" s="75">
        <v>122.026</v>
      </c>
      <c r="W97" s="75">
        <v>114.90300000000001</v>
      </c>
      <c r="X97" s="75">
        <v>97.959000000000003</v>
      </c>
      <c r="Y97" s="75">
        <v>84.983999999999995</v>
      </c>
      <c r="Z97" s="76">
        <f t="shared" si="2"/>
        <v>2182.91</v>
      </c>
    </row>
    <row r="98" spans="1:26" x14ac:dyDescent="0.25">
      <c r="A98" s="74" t="s">
        <v>7</v>
      </c>
      <c r="B98" s="75">
        <v>76.042000000000002</v>
      </c>
      <c r="C98" s="75">
        <v>65.751999999999995</v>
      </c>
      <c r="D98" s="75">
        <v>63.962000000000003</v>
      </c>
      <c r="E98" s="75">
        <v>60.243000000000002</v>
      </c>
      <c r="F98" s="75">
        <v>63.383000000000003</v>
      </c>
      <c r="G98" s="75">
        <v>63.353999999999999</v>
      </c>
      <c r="H98" s="75">
        <v>69.347999999999999</v>
      </c>
      <c r="I98" s="75">
        <v>80.724999999999994</v>
      </c>
      <c r="J98" s="75">
        <v>93.429000000000002</v>
      </c>
      <c r="K98" s="75">
        <v>97.566999999999993</v>
      </c>
      <c r="L98" s="75">
        <v>98.691000000000003</v>
      </c>
      <c r="M98" s="75">
        <v>97.492000000000004</v>
      </c>
      <c r="N98" s="75">
        <v>95.893000000000001</v>
      </c>
      <c r="O98" s="75">
        <v>93.180999999999997</v>
      </c>
      <c r="P98" s="75">
        <v>94.46</v>
      </c>
      <c r="Q98" s="75">
        <v>92.766000000000005</v>
      </c>
      <c r="R98" s="75">
        <v>93.01</v>
      </c>
      <c r="S98" s="75">
        <v>99.141000000000005</v>
      </c>
      <c r="T98" s="75">
        <v>99.539000000000001</v>
      </c>
      <c r="U98" s="75">
        <v>110.56</v>
      </c>
      <c r="V98" s="75">
        <v>126.93300000000001</v>
      </c>
      <c r="W98" s="75">
        <v>117.892</v>
      </c>
      <c r="X98" s="75">
        <v>99.703999999999994</v>
      </c>
      <c r="Y98" s="75">
        <v>87.090999999999994</v>
      </c>
      <c r="Z98" s="76">
        <f t="shared" si="2"/>
        <v>2140.1579999999999</v>
      </c>
    </row>
    <row r="99" spans="1:26" x14ac:dyDescent="0.25">
      <c r="A99" s="74" t="s">
        <v>8</v>
      </c>
      <c r="B99" s="75">
        <v>73.989999999999995</v>
      </c>
      <c r="C99" s="75">
        <v>67.093999999999994</v>
      </c>
      <c r="D99" s="75">
        <v>63.018999999999998</v>
      </c>
      <c r="E99" s="75">
        <v>62.039000000000001</v>
      </c>
      <c r="F99" s="75">
        <v>61.386000000000003</v>
      </c>
      <c r="G99" s="75">
        <v>67.015000000000001</v>
      </c>
      <c r="H99" s="75">
        <v>86.224000000000004</v>
      </c>
      <c r="I99" s="75">
        <v>95.518000000000001</v>
      </c>
      <c r="J99" s="75">
        <v>107.973</v>
      </c>
      <c r="K99" s="75">
        <v>112.282</v>
      </c>
      <c r="L99" s="75">
        <v>108.01600000000001</v>
      </c>
      <c r="M99" s="75">
        <v>108.31399999999999</v>
      </c>
      <c r="N99" s="75">
        <v>105.169</v>
      </c>
      <c r="O99" s="75">
        <v>103.93300000000001</v>
      </c>
      <c r="P99" s="75">
        <v>100.557</v>
      </c>
      <c r="Q99" s="75">
        <v>100.52200000000001</v>
      </c>
      <c r="R99" s="75">
        <v>99.051000000000002</v>
      </c>
      <c r="S99" s="75">
        <v>100.666</v>
      </c>
      <c r="T99" s="75">
        <v>101.387</v>
      </c>
      <c r="U99" s="75">
        <v>110.64</v>
      </c>
      <c r="V99" s="75">
        <v>121.374</v>
      </c>
      <c r="W99" s="75">
        <v>115.91200000000001</v>
      </c>
      <c r="X99" s="75">
        <v>99.238</v>
      </c>
      <c r="Y99" s="75">
        <v>85.358000000000004</v>
      </c>
      <c r="Z99" s="76">
        <f t="shared" si="2"/>
        <v>2256.6770000000001</v>
      </c>
    </row>
    <row r="100" spans="1:26" x14ac:dyDescent="0.25">
      <c r="A100" s="74" t="s">
        <v>9</v>
      </c>
      <c r="B100" s="75">
        <v>72.453999999999994</v>
      </c>
      <c r="C100" s="75">
        <v>66.88</v>
      </c>
      <c r="D100" s="75">
        <v>63.271999999999998</v>
      </c>
      <c r="E100" s="75">
        <v>62.271000000000001</v>
      </c>
      <c r="F100" s="75">
        <v>60.715000000000003</v>
      </c>
      <c r="G100" s="75">
        <v>69.156000000000006</v>
      </c>
      <c r="H100" s="75">
        <v>83.91</v>
      </c>
      <c r="I100" s="75">
        <v>93.77</v>
      </c>
      <c r="J100" s="75">
        <v>106.536</v>
      </c>
      <c r="K100" s="75">
        <v>111.47799999999999</v>
      </c>
      <c r="L100" s="75">
        <v>108.497</v>
      </c>
      <c r="M100" s="75">
        <v>105.42100000000001</v>
      </c>
      <c r="N100" s="75">
        <v>102.96599999999999</v>
      </c>
      <c r="O100" s="75">
        <v>99.503</v>
      </c>
      <c r="P100" s="75">
        <v>98.789000000000001</v>
      </c>
      <c r="Q100" s="75">
        <v>100.241</v>
      </c>
      <c r="R100" s="75">
        <v>103.565</v>
      </c>
      <c r="S100" s="75">
        <v>103.498</v>
      </c>
      <c r="T100" s="75">
        <v>109.384</v>
      </c>
      <c r="U100" s="75">
        <v>115.53700000000001</v>
      </c>
      <c r="V100" s="75">
        <v>123.399</v>
      </c>
      <c r="W100" s="75">
        <v>117.023</v>
      </c>
      <c r="X100" s="75">
        <v>99.203000000000003</v>
      </c>
      <c r="Y100" s="75">
        <v>83.394999999999996</v>
      </c>
      <c r="Z100" s="76">
        <f t="shared" si="2"/>
        <v>2260.8629999999998</v>
      </c>
    </row>
    <row r="101" spans="1:26" x14ac:dyDescent="0.25">
      <c r="A101" s="74" t="s">
        <v>10</v>
      </c>
      <c r="B101" s="75">
        <v>73.102999999999994</v>
      </c>
      <c r="C101" s="75">
        <v>64.968000000000004</v>
      </c>
      <c r="D101" s="75">
        <v>64.832999999999998</v>
      </c>
      <c r="E101" s="75">
        <v>61.298999999999999</v>
      </c>
      <c r="F101" s="75">
        <v>62.350999999999999</v>
      </c>
      <c r="G101" s="75">
        <v>67.084000000000003</v>
      </c>
      <c r="H101" s="75">
        <v>86.525999999999996</v>
      </c>
      <c r="I101" s="75">
        <v>91.090999999999994</v>
      </c>
      <c r="J101" s="75">
        <v>100.896</v>
      </c>
      <c r="K101" s="75">
        <v>109.16</v>
      </c>
      <c r="L101" s="75">
        <v>105.22499999999999</v>
      </c>
      <c r="M101" s="75">
        <v>102.922</v>
      </c>
      <c r="N101" s="75">
        <v>99.977000000000004</v>
      </c>
      <c r="O101" s="75">
        <v>102.566</v>
      </c>
      <c r="P101" s="75">
        <v>99.847999999999999</v>
      </c>
      <c r="Q101" s="75">
        <v>98.49</v>
      </c>
      <c r="R101" s="75">
        <v>100.462</v>
      </c>
      <c r="S101" s="75">
        <v>100.18899999999999</v>
      </c>
      <c r="T101" s="75">
        <v>107.148</v>
      </c>
      <c r="U101" s="75">
        <v>113.599</v>
      </c>
      <c r="V101" s="75">
        <v>119.142</v>
      </c>
      <c r="W101" s="75">
        <v>111.508</v>
      </c>
      <c r="X101" s="75">
        <v>96.903999999999996</v>
      </c>
      <c r="Y101" s="75">
        <v>86.814999999999998</v>
      </c>
      <c r="Z101" s="76">
        <f t="shared" si="2"/>
        <v>2226.1060000000002</v>
      </c>
    </row>
    <row r="102" spans="1:26" x14ac:dyDescent="0.25">
      <c r="A102" s="74" t="s">
        <v>11</v>
      </c>
      <c r="B102" s="75">
        <v>75.17</v>
      </c>
      <c r="C102" s="75">
        <v>68.483999999999995</v>
      </c>
      <c r="D102" s="75">
        <v>64.801000000000002</v>
      </c>
      <c r="E102" s="75">
        <v>63.795999999999999</v>
      </c>
      <c r="F102" s="75">
        <v>64.599000000000004</v>
      </c>
      <c r="G102" s="75">
        <v>69.37</v>
      </c>
      <c r="H102" s="75">
        <v>85.835999999999999</v>
      </c>
      <c r="I102" s="75">
        <v>95.962999999999994</v>
      </c>
      <c r="J102" s="75">
        <v>109.751</v>
      </c>
      <c r="K102" s="75">
        <v>113.211</v>
      </c>
      <c r="L102" s="75">
        <v>110.187</v>
      </c>
      <c r="M102" s="75">
        <v>111.139</v>
      </c>
      <c r="N102" s="75">
        <v>107.70699999999999</v>
      </c>
      <c r="O102" s="75">
        <v>105.777</v>
      </c>
      <c r="P102" s="75">
        <v>103.714</v>
      </c>
      <c r="Q102" s="75">
        <v>103.197</v>
      </c>
      <c r="R102" s="75">
        <v>102.00700000000001</v>
      </c>
      <c r="S102" s="75">
        <v>100.887</v>
      </c>
      <c r="T102" s="75">
        <v>106.42100000000001</v>
      </c>
      <c r="U102" s="75">
        <v>112.402</v>
      </c>
      <c r="V102" s="75">
        <v>121.75700000000001</v>
      </c>
      <c r="W102" s="75">
        <v>118.042</v>
      </c>
      <c r="X102" s="75">
        <v>100.86499999999999</v>
      </c>
      <c r="Y102" s="75">
        <v>85.786000000000001</v>
      </c>
      <c r="Z102" s="76">
        <f t="shared" si="2"/>
        <v>2300.8690000000001</v>
      </c>
    </row>
    <row r="103" spans="1:26" x14ac:dyDescent="0.25">
      <c r="A103" s="74" t="s">
        <v>12</v>
      </c>
      <c r="B103" s="75">
        <v>71.748999999999995</v>
      </c>
      <c r="C103" s="75">
        <v>68.944000000000003</v>
      </c>
      <c r="D103" s="75">
        <v>64.052999999999997</v>
      </c>
      <c r="E103" s="75">
        <v>65.164000000000001</v>
      </c>
      <c r="F103" s="75">
        <v>65.016000000000005</v>
      </c>
      <c r="G103" s="75">
        <v>68.906999999999996</v>
      </c>
      <c r="H103" s="75">
        <v>86.367999999999995</v>
      </c>
      <c r="I103" s="75">
        <v>97.369</v>
      </c>
      <c r="J103" s="75">
        <v>110.627</v>
      </c>
      <c r="K103" s="75">
        <v>113.053</v>
      </c>
      <c r="L103" s="75">
        <v>110.98399999999999</v>
      </c>
      <c r="M103" s="75">
        <v>108.6</v>
      </c>
      <c r="N103" s="75">
        <v>106.13</v>
      </c>
      <c r="O103" s="75">
        <v>105.956</v>
      </c>
      <c r="P103" s="75">
        <v>100.35599999999999</v>
      </c>
      <c r="Q103" s="75">
        <v>98.552000000000007</v>
      </c>
      <c r="R103" s="75">
        <v>96.006</v>
      </c>
      <c r="S103" s="75">
        <v>97.665000000000006</v>
      </c>
      <c r="T103" s="75">
        <v>100.41800000000001</v>
      </c>
      <c r="U103" s="75">
        <v>108.04300000000001</v>
      </c>
      <c r="V103" s="75">
        <v>119.82599999999999</v>
      </c>
      <c r="W103" s="75">
        <v>118.191</v>
      </c>
      <c r="X103" s="75">
        <v>102.218</v>
      </c>
      <c r="Y103" s="75">
        <v>84.376999999999995</v>
      </c>
      <c r="Z103" s="76">
        <f t="shared" si="2"/>
        <v>2268.5720000000001</v>
      </c>
    </row>
    <row r="104" spans="1:26" x14ac:dyDescent="0.25">
      <c r="A104" s="74" t="s">
        <v>13</v>
      </c>
      <c r="B104" s="75">
        <v>73.819999999999993</v>
      </c>
      <c r="C104" s="75">
        <v>67.185000000000002</v>
      </c>
      <c r="D104" s="75">
        <v>65.177999999999997</v>
      </c>
      <c r="E104" s="75">
        <v>62.871000000000002</v>
      </c>
      <c r="F104" s="75">
        <v>63.082000000000001</v>
      </c>
      <c r="G104" s="75">
        <v>67.584000000000003</v>
      </c>
      <c r="H104" s="75">
        <v>74.135000000000005</v>
      </c>
      <c r="I104" s="75">
        <v>87.222999999999999</v>
      </c>
      <c r="J104" s="75">
        <v>98.861000000000004</v>
      </c>
      <c r="K104" s="75">
        <v>103.46299999999999</v>
      </c>
      <c r="L104" s="75">
        <v>104.889</v>
      </c>
      <c r="M104" s="75">
        <v>99.51</v>
      </c>
      <c r="N104" s="75">
        <v>97.668999999999997</v>
      </c>
      <c r="O104" s="75">
        <v>94.995000000000005</v>
      </c>
      <c r="P104" s="75">
        <v>94.616</v>
      </c>
      <c r="Q104" s="75">
        <v>90.478999999999999</v>
      </c>
      <c r="R104" s="75">
        <v>87.953999999999994</v>
      </c>
      <c r="S104" s="75">
        <v>93.028999999999996</v>
      </c>
      <c r="T104" s="75">
        <v>94.968000000000004</v>
      </c>
      <c r="U104" s="75">
        <v>101.35899999999999</v>
      </c>
      <c r="V104" s="75">
        <v>120.46599999999999</v>
      </c>
      <c r="W104" s="75">
        <v>116.01300000000001</v>
      </c>
      <c r="X104" s="75">
        <v>100.648</v>
      </c>
      <c r="Y104" s="75">
        <v>85.412999999999997</v>
      </c>
      <c r="Z104" s="76">
        <f t="shared" si="2"/>
        <v>2145.41</v>
      </c>
    </row>
    <row r="105" spans="1:26" x14ac:dyDescent="0.25">
      <c r="A105" s="74" t="s">
        <v>14</v>
      </c>
      <c r="B105" s="75">
        <v>73.704999999999998</v>
      </c>
      <c r="C105" s="75">
        <v>64.748999999999995</v>
      </c>
      <c r="D105" s="75">
        <v>61.676000000000002</v>
      </c>
      <c r="E105" s="75">
        <v>61.27</v>
      </c>
      <c r="F105" s="75">
        <v>63.058</v>
      </c>
      <c r="G105" s="75">
        <v>63.625999999999998</v>
      </c>
      <c r="H105" s="75">
        <v>72.016000000000005</v>
      </c>
      <c r="I105" s="75">
        <v>80.558999999999997</v>
      </c>
      <c r="J105" s="75">
        <v>92.93</v>
      </c>
      <c r="K105" s="75">
        <v>99.875</v>
      </c>
      <c r="L105" s="75">
        <v>99.171999999999997</v>
      </c>
      <c r="M105" s="75">
        <v>94.74</v>
      </c>
      <c r="N105" s="75">
        <v>93.602999999999994</v>
      </c>
      <c r="O105" s="75">
        <v>91.283000000000001</v>
      </c>
      <c r="P105" s="75">
        <v>88.043999999999997</v>
      </c>
      <c r="Q105" s="75">
        <v>87.418000000000006</v>
      </c>
      <c r="R105" s="75">
        <v>87.546000000000006</v>
      </c>
      <c r="S105" s="75">
        <v>87.747</v>
      </c>
      <c r="T105" s="75">
        <v>96.462999999999994</v>
      </c>
      <c r="U105" s="75">
        <v>104.271</v>
      </c>
      <c r="V105" s="75">
        <v>124.947</v>
      </c>
      <c r="W105" s="75">
        <v>120.258</v>
      </c>
      <c r="X105" s="75">
        <v>97.926000000000002</v>
      </c>
      <c r="Y105" s="75">
        <v>85.77</v>
      </c>
      <c r="Z105" s="76">
        <f t="shared" si="2"/>
        <v>2092.652</v>
      </c>
    </row>
    <row r="106" spans="1:26" x14ac:dyDescent="0.25">
      <c r="A106" s="74" t="s">
        <v>15</v>
      </c>
      <c r="B106" s="75">
        <v>72.591999999999999</v>
      </c>
      <c r="C106" s="75">
        <v>63.798999999999999</v>
      </c>
      <c r="D106" s="75">
        <v>61.414999999999999</v>
      </c>
      <c r="E106" s="75">
        <v>58.750999999999998</v>
      </c>
      <c r="F106" s="75">
        <v>61.267000000000003</v>
      </c>
      <c r="G106" s="75">
        <v>67.56</v>
      </c>
      <c r="H106" s="75">
        <v>83.662000000000006</v>
      </c>
      <c r="I106" s="75">
        <v>95.808999999999997</v>
      </c>
      <c r="J106" s="75">
        <v>106.658</v>
      </c>
      <c r="K106" s="75">
        <v>112.429</v>
      </c>
      <c r="L106" s="75">
        <v>109.152</v>
      </c>
      <c r="M106" s="75">
        <v>107.009</v>
      </c>
      <c r="N106" s="75">
        <v>101.377</v>
      </c>
      <c r="O106" s="75">
        <v>100.116</v>
      </c>
      <c r="P106" s="75">
        <v>98.113</v>
      </c>
      <c r="Q106" s="75">
        <v>94.403999999999996</v>
      </c>
      <c r="R106" s="75">
        <v>94.399000000000001</v>
      </c>
      <c r="S106" s="75">
        <v>91.682000000000002</v>
      </c>
      <c r="T106" s="75">
        <v>100.593</v>
      </c>
      <c r="U106" s="75">
        <v>107.17400000000001</v>
      </c>
      <c r="V106" s="75">
        <v>117.218</v>
      </c>
      <c r="W106" s="75">
        <v>113.955</v>
      </c>
      <c r="X106" s="75">
        <v>96.972999999999999</v>
      </c>
      <c r="Y106" s="75">
        <v>80.346000000000004</v>
      </c>
      <c r="Z106" s="76">
        <f t="shared" si="2"/>
        <v>2196.453</v>
      </c>
    </row>
    <row r="107" spans="1:26" x14ac:dyDescent="0.25">
      <c r="A107" s="74" t="s">
        <v>16</v>
      </c>
      <c r="B107" s="75">
        <v>68.741</v>
      </c>
      <c r="C107" s="75">
        <v>62.436</v>
      </c>
      <c r="D107" s="75">
        <v>58.896000000000001</v>
      </c>
      <c r="E107" s="75">
        <v>59.085999999999999</v>
      </c>
      <c r="F107" s="75">
        <v>59.674999999999997</v>
      </c>
      <c r="G107" s="75">
        <v>66.251000000000005</v>
      </c>
      <c r="H107" s="75">
        <v>81.918999999999997</v>
      </c>
      <c r="I107" s="75">
        <v>92.418000000000006</v>
      </c>
      <c r="J107" s="75">
        <v>102.929</v>
      </c>
      <c r="K107" s="75">
        <v>107.226</v>
      </c>
      <c r="L107" s="75">
        <v>102.086</v>
      </c>
      <c r="M107" s="75">
        <v>100.66200000000001</v>
      </c>
      <c r="N107" s="75">
        <v>94.852000000000004</v>
      </c>
      <c r="O107" s="75">
        <v>98.563000000000002</v>
      </c>
      <c r="P107" s="75">
        <v>94.234999999999999</v>
      </c>
      <c r="Q107" s="75">
        <v>94.635999999999996</v>
      </c>
      <c r="R107" s="75">
        <v>98.756</v>
      </c>
      <c r="S107" s="75">
        <v>98.527000000000001</v>
      </c>
      <c r="T107" s="75">
        <v>105.938</v>
      </c>
      <c r="U107" s="75">
        <v>113.685</v>
      </c>
      <c r="V107" s="75">
        <v>119.06699999999999</v>
      </c>
      <c r="W107" s="75">
        <v>113.58</v>
      </c>
      <c r="X107" s="75">
        <v>98.355999999999995</v>
      </c>
      <c r="Y107" s="75">
        <v>79.061000000000007</v>
      </c>
      <c r="Z107" s="76">
        <f t="shared" si="2"/>
        <v>2171.5810000000001</v>
      </c>
    </row>
    <row r="108" spans="1:26" x14ac:dyDescent="0.25">
      <c r="A108" s="74" t="s">
        <v>17</v>
      </c>
      <c r="B108" s="75">
        <v>69.552000000000007</v>
      </c>
      <c r="C108" s="75">
        <v>62.646000000000001</v>
      </c>
      <c r="D108" s="75">
        <v>60.085999999999999</v>
      </c>
      <c r="E108" s="75">
        <v>57.805</v>
      </c>
      <c r="F108" s="75">
        <v>58.64</v>
      </c>
      <c r="G108" s="75">
        <v>65.852000000000004</v>
      </c>
      <c r="H108" s="75">
        <v>82.456000000000003</v>
      </c>
      <c r="I108" s="75">
        <v>94.76</v>
      </c>
      <c r="J108" s="75">
        <v>104.038</v>
      </c>
      <c r="K108" s="75">
        <v>104.934</v>
      </c>
      <c r="L108" s="75">
        <v>103.35299999999999</v>
      </c>
      <c r="M108" s="75">
        <v>101.896</v>
      </c>
      <c r="N108" s="75">
        <v>96.332999999999998</v>
      </c>
      <c r="O108" s="75">
        <v>95.516999999999996</v>
      </c>
      <c r="P108" s="75">
        <v>92.62</v>
      </c>
      <c r="Q108" s="75">
        <v>92.879000000000005</v>
      </c>
      <c r="R108" s="75">
        <v>94.77</v>
      </c>
      <c r="S108" s="75">
        <v>92.841999999999999</v>
      </c>
      <c r="T108" s="75">
        <v>99.486000000000004</v>
      </c>
      <c r="U108" s="75">
        <v>109.917</v>
      </c>
      <c r="V108" s="75">
        <v>119.607</v>
      </c>
      <c r="W108" s="75">
        <v>112.761</v>
      </c>
      <c r="X108" s="75">
        <v>98.555999999999997</v>
      </c>
      <c r="Y108" s="75">
        <v>80.864000000000004</v>
      </c>
      <c r="Z108" s="76">
        <f t="shared" si="2"/>
        <v>2152.17</v>
      </c>
    </row>
    <row r="109" spans="1:26" x14ac:dyDescent="0.25">
      <c r="A109" s="74" t="s">
        <v>18</v>
      </c>
      <c r="B109" s="75">
        <v>69.013999999999996</v>
      </c>
      <c r="C109" s="75">
        <v>61.719000000000001</v>
      </c>
      <c r="D109" s="75">
        <v>56.652999999999999</v>
      </c>
      <c r="E109" s="75">
        <v>58.658999999999999</v>
      </c>
      <c r="F109" s="75">
        <v>60.427999999999997</v>
      </c>
      <c r="G109" s="75">
        <v>65.048000000000002</v>
      </c>
      <c r="H109" s="75">
        <v>79.873000000000005</v>
      </c>
      <c r="I109" s="75">
        <v>91.147999999999996</v>
      </c>
      <c r="J109" s="75">
        <v>101.80500000000001</v>
      </c>
      <c r="K109" s="75">
        <v>109.405</v>
      </c>
      <c r="L109" s="75">
        <v>102.21899999999999</v>
      </c>
      <c r="M109" s="75">
        <v>102.94199999999999</v>
      </c>
      <c r="N109" s="75">
        <v>100.541</v>
      </c>
      <c r="O109" s="75">
        <v>97.397000000000006</v>
      </c>
      <c r="P109" s="75">
        <v>94.117999999999995</v>
      </c>
      <c r="Q109" s="75">
        <v>95.807000000000002</v>
      </c>
      <c r="R109" s="75">
        <v>96.096000000000004</v>
      </c>
      <c r="S109" s="75">
        <v>97.691999999999993</v>
      </c>
      <c r="T109" s="75">
        <v>103.76600000000001</v>
      </c>
      <c r="U109" s="75">
        <v>110.42100000000001</v>
      </c>
      <c r="V109" s="75">
        <v>116.185</v>
      </c>
      <c r="W109" s="75">
        <v>112.944</v>
      </c>
      <c r="X109" s="75">
        <v>94.177000000000007</v>
      </c>
      <c r="Y109" s="75">
        <v>79.715000000000003</v>
      </c>
      <c r="Z109" s="76">
        <f t="shared" si="2"/>
        <v>2157.7719999999999</v>
      </c>
    </row>
    <row r="110" spans="1:26" x14ac:dyDescent="0.25">
      <c r="A110" s="74" t="s">
        <v>19</v>
      </c>
      <c r="B110" s="75">
        <v>66.614000000000004</v>
      </c>
      <c r="C110" s="75">
        <v>62.591000000000001</v>
      </c>
      <c r="D110" s="75">
        <v>58.712000000000003</v>
      </c>
      <c r="E110" s="75">
        <v>56.664999999999999</v>
      </c>
      <c r="F110" s="75">
        <v>57.854999999999997</v>
      </c>
      <c r="G110" s="75">
        <v>64.36</v>
      </c>
      <c r="H110" s="75">
        <v>77.977000000000004</v>
      </c>
      <c r="I110" s="75">
        <v>90.042000000000002</v>
      </c>
      <c r="J110" s="75">
        <v>108.108</v>
      </c>
      <c r="K110" s="75">
        <v>108.066</v>
      </c>
      <c r="L110" s="75">
        <v>107.61799999999999</v>
      </c>
      <c r="M110" s="75">
        <v>107.693</v>
      </c>
      <c r="N110" s="75">
        <v>102.95399999999999</v>
      </c>
      <c r="O110" s="75">
        <v>101.42100000000001</v>
      </c>
      <c r="P110" s="75">
        <v>98.494</v>
      </c>
      <c r="Q110" s="75">
        <v>98.001000000000005</v>
      </c>
      <c r="R110" s="75">
        <v>99.114999999999995</v>
      </c>
      <c r="S110" s="75">
        <v>101.792</v>
      </c>
      <c r="T110" s="75">
        <v>104.48099999999999</v>
      </c>
      <c r="U110" s="75">
        <v>108.622</v>
      </c>
      <c r="V110" s="75">
        <v>117.456</v>
      </c>
      <c r="W110" s="75">
        <v>111.45399999999999</v>
      </c>
      <c r="X110" s="75">
        <v>97.543000000000006</v>
      </c>
      <c r="Y110" s="75">
        <v>84.424999999999997</v>
      </c>
      <c r="Z110" s="76">
        <f t="shared" si="2"/>
        <v>2192.0590000000002</v>
      </c>
    </row>
    <row r="111" spans="1:26" x14ac:dyDescent="0.25">
      <c r="A111" s="74" t="s">
        <v>20</v>
      </c>
      <c r="B111" s="75">
        <v>69.712999999999994</v>
      </c>
      <c r="C111" s="75">
        <v>64.753</v>
      </c>
      <c r="D111" s="75">
        <v>61.000999999999998</v>
      </c>
      <c r="E111" s="75">
        <v>58.576000000000001</v>
      </c>
      <c r="F111" s="75">
        <v>57.826999999999998</v>
      </c>
      <c r="G111" s="75">
        <v>61.54</v>
      </c>
      <c r="H111" s="75">
        <v>71.588999999999999</v>
      </c>
      <c r="I111" s="75">
        <v>79.197000000000003</v>
      </c>
      <c r="J111" s="75">
        <v>93.343999999999994</v>
      </c>
      <c r="K111" s="75">
        <v>97.68</v>
      </c>
      <c r="L111" s="75">
        <v>97.39</v>
      </c>
      <c r="M111" s="75">
        <v>95.97</v>
      </c>
      <c r="N111" s="75">
        <v>94.322000000000003</v>
      </c>
      <c r="O111" s="75">
        <v>94.34</v>
      </c>
      <c r="P111" s="75">
        <v>92.307000000000002</v>
      </c>
      <c r="Q111" s="75">
        <v>87.94</v>
      </c>
      <c r="R111" s="75">
        <v>86.697000000000003</v>
      </c>
      <c r="S111" s="75">
        <v>92.259</v>
      </c>
      <c r="T111" s="75">
        <v>96.093000000000004</v>
      </c>
      <c r="U111" s="75">
        <v>102.33499999999999</v>
      </c>
      <c r="V111" s="75">
        <v>115.462</v>
      </c>
      <c r="W111" s="75">
        <v>112.52200000000001</v>
      </c>
      <c r="X111" s="75">
        <v>95.313000000000002</v>
      </c>
      <c r="Y111" s="75">
        <v>83.084999999999994</v>
      </c>
      <c r="Z111" s="76">
        <f t="shared" si="2"/>
        <v>2061.2550000000001</v>
      </c>
    </row>
    <row r="112" spans="1:26" x14ac:dyDescent="0.25">
      <c r="A112" s="74" t="s">
        <v>21</v>
      </c>
      <c r="B112" s="75">
        <v>71.296000000000006</v>
      </c>
      <c r="C112" s="75">
        <v>63.039000000000001</v>
      </c>
      <c r="D112" s="75">
        <v>59.646999999999998</v>
      </c>
      <c r="E112" s="75">
        <v>57.792999999999999</v>
      </c>
      <c r="F112" s="75">
        <v>59.341000000000001</v>
      </c>
      <c r="G112" s="75">
        <v>60.402999999999999</v>
      </c>
      <c r="H112" s="75">
        <v>67.715999999999994</v>
      </c>
      <c r="I112" s="75">
        <v>73.980999999999995</v>
      </c>
      <c r="J112" s="75">
        <v>85.894999999999996</v>
      </c>
      <c r="K112" s="75">
        <v>95.474000000000004</v>
      </c>
      <c r="L112" s="75">
        <v>99.918000000000006</v>
      </c>
      <c r="M112" s="75">
        <v>100.818</v>
      </c>
      <c r="N112" s="75">
        <v>101.114</v>
      </c>
      <c r="O112" s="75">
        <v>99.307000000000002</v>
      </c>
      <c r="P112" s="75">
        <v>99.162999999999997</v>
      </c>
      <c r="Q112" s="75">
        <v>98.320999999999998</v>
      </c>
      <c r="R112" s="75">
        <v>100.47799999999999</v>
      </c>
      <c r="S112" s="75">
        <v>103.758</v>
      </c>
      <c r="T112" s="75">
        <v>102.477</v>
      </c>
      <c r="U112" s="75">
        <v>109.322</v>
      </c>
      <c r="V112" s="75">
        <v>122.73099999999999</v>
      </c>
      <c r="W112" s="75">
        <v>116.41200000000001</v>
      </c>
      <c r="X112" s="75">
        <v>101.488</v>
      </c>
      <c r="Y112" s="75">
        <v>86.608000000000004</v>
      </c>
      <c r="Z112" s="76">
        <f t="shared" si="2"/>
        <v>2136.5</v>
      </c>
    </row>
    <row r="113" spans="1:26" x14ac:dyDescent="0.25">
      <c r="A113" s="74" t="s">
        <v>22</v>
      </c>
      <c r="B113" s="75">
        <v>74.572000000000003</v>
      </c>
      <c r="C113" s="75">
        <v>61.758000000000003</v>
      </c>
      <c r="D113" s="75">
        <v>60.085000000000001</v>
      </c>
      <c r="E113" s="75">
        <v>58.984999999999999</v>
      </c>
      <c r="F113" s="75">
        <v>58.970999999999997</v>
      </c>
      <c r="G113" s="75">
        <v>64.468999999999994</v>
      </c>
      <c r="H113" s="75">
        <v>85.305999999999997</v>
      </c>
      <c r="I113" s="75">
        <v>96.299000000000007</v>
      </c>
      <c r="J113" s="75">
        <v>111.553</v>
      </c>
      <c r="K113" s="75">
        <v>116.58799999999999</v>
      </c>
      <c r="L113" s="75">
        <v>115.413</v>
      </c>
      <c r="M113" s="75">
        <v>112.28100000000001</v>
      </c>
      <c r="N113" s="75">
        <v>111.45</v>
      </c>
      <c r="O113" s="75">
        <v>109.896</v>
      </c>
      <c r="P113" s="75">
        <v>106.114</v>
      </c>
      <c r="Q113" s="75">
        <v>105.80800000000001</v>
      </c>
      <c r="R113" s="75">
        <v>100.71599999999999</v>
      </c>
      <c r="S113" s="75">
        <v>97.832999999999998</v>
      </c>
      <c r="T113" s="75">
        <v>104.032</v>
      </c>
      <c r="U113" s="75">
        <v>112.732</v>
      </c>
      <c r="V113" s="75">
        <v>120.636</v>
      </c>
      <c r="W113" s="75">
        <v>118.30200000000001</v>
      </c>
      <c r="X113" s="75">
        <v>101.512</v>
      </c>
      <c r="Y113" s="75">
        <v>84.337000000000003</v>
      </c>
      <c r="Z113" s="76">
        <f t="shared" si="2"/>
        <v>2289.6480000000001</v>
      </c>
    </row>
    <row r="114" spans="1:26" x14ac:dyDescent="0.25">
      <c r="A114" s="74" t="s">
        <v>23</v>
      </c>
      <c r="B114" s="75">
        <v>71.837999999999994</v>
      </c>
      <c r="C114" s="75">
        <v>64.444000000000003</v>
      </c>
      <c r="D114" s="75">
        <v>63.600999999999999</v>
      </c>
      <c r="E114" s="75">
        <v>60.936999999999998</v>
      </c>
      <c r="F114" s="75">
        <v>62.185000000000002</v>
      </c>
      <c r="G114" s="75">
        <v>64.085999999999999</v>
      </c>
      <c r="H114" s="75">
        <v>84.356999999999999</v>
      </c>
      <c r="I114" s="75">
        <v>99.025999999999996</v>
      </c>
      <c r="J114" s="75">
        <v>112.29600000000001</v>
      </c>
      <c r="K114" s="75">
        <v>116.831</v>
      </c>
      <c r="L114" s="75">
        <v>115.80500000000001</v>
      </c>
      <c r="M114" s="75">
        <v>115.407</v>
      </c>
      <c r="N114" s="75">
        <v>111.001</v>
      </c>
      <c r="O114" s="75">
        <v>110.23699999999999</v>
      </c>
      <c r="P114" s="75">
        <v>107.01900000000001</v>
      </c>
      <c r="Q114" s="75">
        <v>107.62</v>
      </c>
      <c r="R114" s="75">
        <v>107.29900000000001</v>
      </c>
      <c r="S114" s="75">
        <v>107.889</v>
      </c>
      <c r="T114" s="75">
        <v>115.744</v>
      </c>
      <c r="U114" s="75">
        <v>120.036</v>
      </c>
      <c r="V114" s="75">
        <v>122.649</v>
      </c>
      <c r="W114" s="75">
        <v>118.292</v>
      </c>
      <c r="X114" s="75">
        <v>102.124</v>
      </c>
      <c r="Y114" s="75">
        <v>85.277000000000001</v>
      </c>
      <c r="Z114" s="76">
        <f t="shared" si="2"/>
        <v>2346</v>
      </c>
    </row>
    <row r="115" spans="1:26" x14ac:dyDescent="0.25">
      <c r="A115" s="74" t="s">
        <v>24</v>
      </c>
      <c r="B115" s="75">
        <v>71.697000000000003</v>
      </c>
      <c r="C115" s="75">
        <v>67.495000000000005</v>
      </c>
      <c r="D115" s="75">
        <v>65.052999999999997</v>
      </c>
      <c r="E115" s="75">
        <v>61.924999999999997</v>
      </c>
      <c r="F115" s="75">
        <v>62.076000000000001</v>
      </c>
      <c r="G115" s="75">
        <v>69.457999999999998</v>
      </c>
      <c r="H115" s="75">
        <v>82.953000000000003</v>
      </c>
      <c r="I115" s="75">
        <v>98.358000000000004</v>
      </c>
      <c r="J115" s="75">
        <v>113.126</v>
      </c>
      <c r="K115" s="75">
        <v>119.833</v>
      </c>
      <c r="L115" s="75">
        <v>119.44799999999999</v>
      </c>
      <c r="M115" s="75">
        <v>118.051</v>
      </c>
      <c r="N115" s="75">
        <v>115.88200000000001</v>
      </c>
      <c r="O115" s="75">
        <v>113.31100000000001</v>
      </c>
      <c r="P115" s="75">
        <v>109.634</v>
      </c>
      <c r="Q115" s="75">
        <v>108.111</v>
      </c>
      <c r="R115" s="75">
        <v>108.586</v>
      </c>
      <c r="S115" s="75">
        <v>105.458</v>
      </c>
      <c r="T115" s="75">
        <v>107.88200000000001</v>
      </c>
      <c r="U115" s="75">
        <v>114.831</v>
      </c>
      <c r="V115" s="75">
        <v>123.07299999999999</v>
      </c>
      <c r="W115" s="75">
        <v>124.191</v>
      </c>
      <c r="X115" s="75">
        <v>104.721</v>
      </c>
      <c r="Y115" s="75">
        <v>88.935000000000002</v>
      </c>
      <c r="Z115" s="76">
        <f t="shared" si="2"/>
        <v>2374.0880000000002</v>
      </c>
    </row>
    <row r="116" spans="1:26" x14ac:dyDescent="0.25">
      <c r="A116" s="74" t="s">
        <v>25</v>
      </c>
      <c r="B116" s="75">
        <v>75.497</v>
      </c>
      <c r="C116" s="75">
        <v>65.569000000000003</v>
      </c>
      <c r="D116" s="75">
        <v>62.783999999999999</v>
      </c>
      <c r="E116" s="75">
        <v>61.622999999999998</v>
      </c>
      <c r="F116" s="75">
        <v>62.801000000000002</v>
      </c>
      <c r="G116" s="75">
        <v>68.941999999999993</v>
      </c>
      <c r="H116" s="75">
        <v>83.888999999999996</v>
      </c>
      <c r="I116" s="75">
        <v>99.355000000000004</v>
      </c>
      <c r="J116" s="75">
        <v>106.964</v>
      </c>
      <c r="K116" s="75">
        <v>115.58499999999999</v>
      </c>
      <c r="L116" s="75">
        <v>111.038</v>
      </c>
      <c r="M116" s="75">
        <v>106.563</v>
      </c>
      <c r="N116" s="75">
        <v>101.393</v>
      </c>
      <c r="O116" s="75">
        <v>103.423</v>
      </c>
      <c r="P116" s="75">
        <v>101.039</v>
      </c>
      <c r="Q116" s="75">
        <v>99.018000000000001</v>
      </c>
      <c r="R116" s="75">
        <v>96.623000000000005</v>
      </c>
      <c r="S116" s="75">
        <v>96.137</v>
      </c>
      <c r="T116" s="75">
        <v>100.71899999999999</v>
      </c>
      <c r="U116" s="75">
        <v>105.977</v>
      </c>
      <c r="V116" s="75">
        <v>128.756</v>
      </c>
      <c r="W116" s="75">
        <v>118.703</v>
      </c>
      <c r="X116" s="75">
        <v>101.699</v>
      </c>
      <c r="Y116" s="75">
        <v>87.046000000000006</v>
      </c>
      <c r="Z116" s="76">
        <f t="shared" si="2"/>
        <v>2261.143</v>
      </c>
    </row>
    <row r="117" spans="1:26" x14ac:dyDescent="0.25">
      <c r="A117" s="74" t="s">
        <v>26</v>
      </c>
      <c r="B117" s="75">
        <v>75.551000000000002</v>
      </c>
      <c r="C117" s="75">
        <v>64.418999999999997</v>
      </c>
      <c r="D117" s="75">
        <v>62.343000000000004</v>
      </c>
      <c r="E117" s="75">
        <v>60.226999999999997</v>
      </c>
      <c r="F117" s="75">
        <v>61.325000000000003</v>
      </c>
      <c r="G117" s="75">
        <v>64.391000000000005</v>
      </c>
      <c r="H117" s="75">
        <v>77.268000000000001</v>
      </c>
      <c r="I117" s="75">
        <v>91.981999999999999</v>
      </c>
      <c r="J117" s="75">
        <v>106.78400000000001</v>
      </c>
      <c r="K117" s="75">
        <v>110.54</v>
      </c>
      <c r="L117" s="75">
        <v>110.883</v>
      </c>
      <c r="M117" s="75">
        <v>110.765</v>
      </c>
      <c r="N117" s="75">
        <v>108.105</v>
      </c>
      <c r="O117" s="75">
        <v>107.377</v>
      </c>
      <c r="P117" s="75">
        <v>106.279</v>
      </c>
      <c r="Q117" s="75">
        <v>101.23</v>
      </c>
      <c r="R117" s="75">
        <v>103.161</v>
      </c>
      <c r="S117" s="75">
        <v>103.398</v>
      </c>
      <c r="T117" s="75">
        <v>117.02200000000001</v>
      </c>
      <c r="U117" s="75">
        <v>116.834</v>
      </c>
      <c r="V117" s="75">
        <v>121.191</v>
      </c>
      <c r="W117" s="75">
        <v>116.55500000000001</v>
      </c>
      <c r="X117" s="75">
        <v>102.18600000000001</v>
      </c>
      <c r="Y117" s="75">
        <v>86.344999999999999</v>
      </c>
      <c r="Z117" s="76">
        <f t="shared" si="2"/>
        <v>2286.1610000000001</v>
      </c>
    </row>
    <row r="118" spans="1:26" x14ac:dyDescent="0.25">
      <c r="A118" s="74" t="s">
        <v>27</v>
      </c>
      <c r="B118" s="75">
        <v>73.561999999999998</v>
      </c>
      <c r="C118" s="75">
        <v>66.531000000000006</v>
      </c>
      <c r="D118" s="75">
        <v>62.106999999999999</v>
      </c>
      <c r="E118" s="75">
        <v>60.29</v>
      </c>
      <c r="F118" s="75">
        <v>61.792000000000002</v>
      </c>
      <c r="G118" s="75">
        <v>64.046000000000006</v>
      </c>
      <c r="H118" s="75">
        <v>73.983000000000004</v>
      </c>
      <c r="I118" s="75">
        <v>85.727000000000004</v>
      </c>
      <c r="J118" s="75">
        <v>99.590999999999994</v>
      </c>
      <c r="K118" s="75">
        <v>104.239</v>
      </c>
      <c r="L118" s="75">
        <v>105.79900000000001</v>
      </c>
      <c r="M118" s="75">
        <v>105.337</v>
      </c>
      <c r="N118" s="75">
        <v>104.685</v>
      </c>
      <c r="O118" s="75">
        <v>103.748</v>
      </c>
      <c r="P118" s="75">
        <v>102.578</v>
      </c>
      <c r="Q118" s="75">
        <v>100.58</v>
      </c>
      <c r="R118" s="75">
        <v>100.809</v>
      </c>
      <c r="S118" s="75">
        <v>100.44499999999999</v>
      </c>
      <c r="T118" s="75">
        <v>104.068</v>
      </c>
      <c r="U118" s="75">
        <v>108.879</v>
      </c>
      <c r="V118" s="75">
        <v>122.261</v>
      </c>
      <c r="W118" s="75">
        <v>123.1</v>
      </c>
      <c r="X118" s="75">
        <v>101.61</v>
      </c>
      <c r="Y118" s="75">
        <v>92.156000000000006</v>
      </c>
      <c r="Z118" s="76">
        <f t="shared" si="2"/>
        <v>2227.9229999999998</v>
      </c>
    </row>
    <row r="119" spans="1:26" x14ac:dyDescent="0.25">
      <c r="A119" s="74" t="s">
        <v>28</v>
      </c>
      <c r="B119" s="75">
        <v>76.602000000000004</v>
      </c>
      <c r="C119" s="75">
        <v>67.968000000000004</v>
      </c>
      <c r="D119" s="75">
        <v>62.161999999999999</v>
      </c>
      <c r="E119" s="75">
        <v>62.572000000000003</v>
      </c>
      <c r="F119" s="75">
        <v>63.283000000000001</v>
      </c>
      <c r="G119" s="75">
        <v>64.81</v>
      </c>
      <c r="H119" s="75">
        <v>74.492999999999995</v>
      </c>
      <c r="I119" s="75">
        <v>81.054000000000002</v>
      </c>
      <c r="J119" s="75">
        <v>88.03</v>
      </c>
      <c r="K119" s="75">
        <v>96.338999999999999</v>
      </c>
      <c r="L119" s="75">
        <v>98.320999999999998</v>
      </c>
      <c r="M119" s="75">
        <v>95.555000000000007</v>
      </c>
      <c r="N119" s="75">
        <v>94.869</v>
      </c>
      <c r="O119" s="75">
        <v>96.671000000000006</v>
      </c>
      <c r="P119" s="75">
        <v>95.042000000000002</v>
      </c>
      <c r="Q119" s="75">
        <v>91.924000000000007</v>
      </c>
      <c r="R119" s="75">
        <v>95.210999999999999</v>
      </c>
      <c r="S119" s="75">
        <v>96.775000000000006</v>
      </c>
      <c r="T119" s="75">
        <v>99.683000000000007</v>
      </c>
      <c r="U119" s="75">
        <v>108.821</v>
      </c>
      <c r="V119" s="75">
        <v>121.88800000000001</v>
      </c>
      <c r="W119" s="75">
        <v>119.128</v>
      </c>
      <c r="X119" s="75">
        <v>102.81399999999999</v>
      </c>
      <c r="Y119" s="75">
        <v>87.436000000000007</v>
      </c>
      <c r="Z119" s="76">
        <f t="shared" si="2"/>
        <v>2141.451</v>
      </c>
    </row>
    <row r="120" spans="1:26" x14ac:dyDescent="0.25">
      <c r="A120" s="74" t="s">
        <v>29</v>
      </c>
      <c r="B120" s="75">
        <v>71.790000000000006</v>
      </c>
      <c r="C120" s="75">
        <v>62.485999999999997</v>
      </c>
      <c r="D120" s="75">
        <v>60.363999999999997</v>
      </c>
      <c r="E120" s="75">
        <v>59.061</v>
      </c>
      <c r="F120" s="75">
        <v>57.953000000000003</v>
      </c>
      <c r="G120" s="75">
        <v>66.564999999999998</v>
      </c>
      <c r="H120" s="75">
        <v>87.043999999999997</v>
      </c>
      <c r="I120" s="75">
        <v>101.762</v>
      </c>
      <c r="J120" s="75">
        <v>113.51300000000001</v>
      </c>
      <c r="K120" s="75">
        <v>121.02800000000001</v>
      </c>
      <c r="L120" s="75">
        <v>123.092</v>
      </c>
      <c r="M120" s="75">
        <v>125.904</v>
      </c>
      <c r="N120" s="75">
        <v>122.491</v>
      </c>
      <c r="O120" s="75">
        <v>122.495</v>
      </c>
      <c r="P120" s="75">
        <v>123.33199999999999</v>
      </c>
      <c r="Q120" s="75">
        <v>122.866</v>
      </c>
      <c r="R120" s="75">
        <v>123.06100000000001</v>
      </c>
      <c r="S120" s="75">
        <v>120.795</v>
      </c>
      <c r="T120" s="75">
        <v>124.148</v>
      </c>
      <c r="U120" s="75">
        <v>125.899</v>
      </c>
      <c r="V120" s="75">
        <v>132.89099999999999</v>
      </c>
      <c r="W120" s="75">
        <v>129.82900000000001</v>
      </c>
      <c r="X120" s="75">
        <v>112.687</v>
      </c>
      <c r="Y120" s="75">
        <v>92.218999999999994</v>
      </c>
      <c r="Z120" s="76">
        <f t="shared" si="2"/>
        <v>2503.2750000000001</v>
      </c>
    </row>
    <row r="121" spans="1:26" x14ac:dyDescent="0.25">
      <c r="A121" s="74" t="s">
        <v>30</v>
      </c>
      <c r="B121" s="75">
        <v>77.608999999999995</v>
      </c>
      <c r="C121" s="75">
        <v>69.323999999999998</v>
      </c>
      <c r="D121" s="75">
        <v>66.718000000000004</v>
      </c>
      <c r="E121" s="75">
        <v>65.558000000000007</v>
      </c>
      <c r="F121" s="75">
        <v>66.834999999999994</v>
      </c>
      <c r="G121" s="75">
        <v>72.539000000000001</v>
      </c>
      <c r="H121" s="75">
        <v>92.055999999999997</v>
      </c>
      <c r="I121" s="75">
        <v>106.80200000000001</v>
      </c>
      <c r="J121" s="75">
        <v>120.337</v>
      </c>
      <c r="K121" s="75">
        <v>128.59100000000001</v>
      </c>
      <c r="L121" s="75">
        <v>124.336</v>
      </c>
      <c r="M121" s="75">
        <v>124.816</v>
      </c>
      <c r="N121" s="75">
        <v>119.91200000000001</v>
      </c>
      <c r="O121" s="75">
        <v>119.361</v>
      </c>
      <c r="P121" s="75">
        <v>114.631</v>
      </c>
      <c r="Q121" s="75">
        <v>112.047</v>
      </c>
      <c r="R121" s="75">
        <v>109.407</v>
      </c>
      <c r="S121" s="75">
        <v>108.65600000000001</v>
      </c>
      <c r="T121" s="75">
        <v>114.55500000000001</v>
      </c>
      <c r="U121" s="75">
        <v>120.381</v>
      </c>
      <c r="V121" s="75">
        <v>131.142</v>
      </c>
      <c r="W121" s="75">
        <v>128.38399999999999</v>
      </c>
      <c r="X121" s="75">
        <v>111.685</v>
      </c>
      <c r="Y121" s="75">
        <v>91.620999999999995</v>
      </c>
      <c r="Z121" s="76">
        <f t="shared" si="2"/>
        <v>2497.3029999999999</v>
      </c>
    </row>
    <row r="122" spans="1:26" x14ac:dyDescent="0.25">
      <c r="A122" s="74" t="s">
        <v>31</v>
      </c>
      <c r="B122" s="75">
        <v>76.427000000000007</v>
      </c>
      <c r="C122" s="75">
        <v>69.382999999999996</v>
      </c>
      <c r="D122" s="75">
        <v>66.736999999999995</v>
      </c>
      <c r="E122" s="75">
        <v>65.561000000000007</v>
      </c>
      <c r="F122" s="75">
        <v>66.191000000000003</v>
      </c>
      <c r="G122" s="75">
        <v>71.513000000000005</v>
      </c>
      <c r="H122" s="75">
        <v>93.072999999999993</v>
      </c>
      <c r="I122" s="75">
        <v>108.551</v>
      </c>
      <c r="J122" s="75">
        <v>117.913</v>
      </c>
      <c r="K122" s="75">
        <v>122.432</v>
      </c>
      <c r="L122" s="75">
        <v>120.208</v>
      </c>
      <c r="M122" s="75">
        <v>116.297</v>
      </c>
      <c r="N122" s="75">
        <v>113.63800000000001</v>
      </c>
      <c r="O122" s="75">
        <v>115.449</v>
      </c>
      <c r="P122" s="75">
        <v>112.294</v>
      </c>
      <c r="Q122" s="75">
        <v>109.468</v>
      </c>
      <c r="R122" s="75">
        <v>106.364</v>
      </c>
      <c r="S122" s="75">
        <v>104.94</v>
      </c>
      <c r="T122" s="75">
        <v>109.342</v>
      </c>
      <c r="U122" s="75">
        <v>114.613</v>
      </c>
      <c r="V122" s="75">
        <v>128.036</v>
      </c>
      <c r="W122" s="75">
        <v>131.57400000000001</v>
      </c>
      <c r="X122" s="75">
        <v>113.87</v>
      </c>
      <c r="Y122" s="75">
        <v>93.369</v>
      </c>
      <c r="Z122" s="76">
        <f t="shared" si="2"/>
        <v>2447.2429999999999</v>
      </c>
    </row>
    <row r="123" spans="1:26" x14ac:dyDescent="0.25">
      <c r="A123" s="74" t="s">
        <v>32</v>
      </c>
      <c r="B123" s="75">
        <v>79.680999999999997</v>
      </c>
      <c r="C123" s="75">
        <v>69.763999999999996</v>
      </c>
      <c r="D123" s="75">
        <v>67.236000000000004</v>
      </c>
      <c r="E123" s="75">
        <v>66.221999999999994</v>
      </c>
      <c r="F123" s="75">
        <v>67.561999999999998</v>
      </c>
      <c r="G123" s="75">
        <v>76.941000000000003</v>
      </c>
      <c r="H123" s="75">
        <v>96.156999999999996</v>
      </c>
      <c r="I123" s="75">
        <v>109.98099999999999</v>
      </c>
      <c r="J123" s="75">
        <v>119.364</v>
      </c>
      <c r="K123" s="75">
        <v>122.28400000000001</v>
      </c>
      <c r="L123" s="75">
        <v>120.81699999999999</v>
      </c>
      <c r="M123" s="75">
        <v>118.414</v>
      </c>
      <c r="N123" s="75">
        <v>115.11499999999999</v>
      </c>
      <c r="O123" s="75">
        <v>116.36499999999999</v>
      </c>
      <c r="P123" s="75">
        <v>113.197</v>
      </c>
      <c r="Q123" s="75">
        <v>110.886</v>
      </c>
      <c r="R123" s="75">
        <v>107.926</v>
      </c>
      <c r="S123" s="75">
        <v>106.179</v>
      </c>
      <c r="T123" s="75">
        <v>110.81399999999999</v>
      </c>
      <c r="U123" s="75">
        <v>116.15</v>
      </c>
      <c r="V123" s="75">
        <v>130.119</v>
      </c>
      <c r="W123" s="75">
        <v>133.166</v>
      </c>
      <c r="X123" s="75">
        <v>115.8</v>
      </c>
      <c r="Y123" s="75">
        <v>94.825000000000003</v>
      </c>
      <c r="Z123" s="76">
        <f t="shared" si="2"/>
        <v>2484.9650000000001</v>
      </c>
    </row>
    <row r="124" spans="1:26" x14ac:dyDescent="0.25">
      <c r="A124" s="74" t="s">
        <v>33</v>
      </c>
      <c r="B124" s="75">
        <v>75.801000000000002</v>
      </c>
      <c r="C124" s="75">
        <v>67.399000000000001</v>
      </c>
      <c r="D124" s="75">
        <v>62.247</v>
      </c>
      <c r="E124" s="75">
        <v>61.527999999999999</v>
      </c>
      <c r="F124" s="75">
        <v>62.381999999999998</v>
      </c>
      <c r="G124" s="75">
        <v>67.531000000000006</v>
      </c>
      <c r="H124" s="75">
        <v>84.352999999999994</v>
      </c>
      <c r="I124" s="75">
        <v>97.989000000000004</v>
      </c>
      <c r="J124" s="75">
        <v>105.812</v>
      </c>
      <c r="K124" s="75">
        <v>109.518</v>
      </c>
      <c r="L124" s="75">
        <v>108.93899999999999</v>
      </c>
      <c r="M124" s="75">
        <v>109.03100000000001</v>
      </c>
      <c r="N124" s="75">
        <v>106.753</v>
      </c>
      <c r="O124" s="75">
        <v>104.83799999999999</v>
      </c>
      <c r="P124" s="75">
        <v>103.06699999999999</v>
      </c>
      <c r="Q124" s="75">
        <v>101.886</v>
      </c>
      <c r="R124" s="75">
        <v>100.07</v>
      </c>
      <c r="S124" s="75">
        <v>101.64400000000001</v>
      </c>
      <c r="T124" s="75">
        <v>103.96599999999999</v>
      </c>
      <c r="U124" s="75">
        <v>108.05200000000001</v>
      </c>
      <c r="V124" s="75">
        <v>117.38</v>
      </c>
      <c r="W124" s="75">
        <v>121.325</v>
      </c>
      <c r="X124" s="75">
        <v>107.39</v>
      </c>
      <c r="Y124" s="75">
        <v>89.15</v>
      </c>
      <c r="Z124" s="76">
        <f t="shared" si="2"/>
        <v>2278.0509999999999</v>
      </c>
    </row>
    <row r="125" spans="1:26" x14ac:dyDescent="0.25">
      <c r="A125" s="74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6"/>
    </row>
    <row r="126" spans="1:26" x14ac:dyDescent="0.25">
      <c r="A126" s="6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4">
        <f>Z95+Z96+Z97+Z98+Z99+Z100+Z101+Z102+Z103+Z104+Z105+Z106+Z107+Z108+Z109+Z110+Z111+Z112+Z113+Z114+Z115+Z116+Z117+Z118+Z119+Z120+Z121+Z122+Z123+Z124+Z125</f>
        <v>67556.159</v>
      </c>
    </row>
    <row r="127" spans="1:26" x14ac:dyDescent="0.25">
      <c r="A127" s="44"/>
    </row>
    <row r="128" spans="1:26" x14ac:dyDescent="0.25">
      <c r="A128" s="44"/>
    </row>
    <row r="129" spans="1:1" x14ac:dyDescent="0.25">
      <c r="A129" s="44"/>
    </row>
    <row r="130" spans="1:1" x14ac:dyDescent="0.25">
      <c r="A130" s="44"/>
    </row>
    <row r="131" spans="1:1" x14ac:dyDescent="0.25">
      <c r="A131" s="44"/>
    </row>
    <row r="132" spans="1:1" x14ac:dyDescent="0.25">
      <c r="A132" s="44"/>
    </row>
    <row r="133" spans="1:1" x14ac:dyDescent="0.25">
      <c r="A133" s="44"/>
    </row>
    <row r="134" spans="1:1" x14ac:dyDescent="0.25">
      <c r="A134" s="44"/>
    </row>
    <row r="135" spans="1:1" x14ac:dyDescent="0.25">
      <c r="A135" s="44"/>
    </row>
    <row r="136" spans="1:1" x14ac:dyDescent="0.25">
      <c r="A136" s="44"/>
    </row>
    <row r="137" spans="1:1" x14ac:dyDescent="0.25">
      <c r="A137" s="44"/>
    </row>
    <row r="138" spans="1:1" x14ac:dyDescent="0.25">
      <c r="A138" s="44"/>
    </row>
    <row r="139" spans="1:1" x14ac:dyDescent="0.25">
      <c r="A139" s="44"/>
    </row>
    <row r="140" spans="1:1" x14ac:dyDescent="0.25">
      <c r="A140" s="44"/>
    </row>
    <row r="141" spans="1:1" x14ac:dyDescent="0.25">
      <c r="A141" s="44"/>
    </row>
    <row r="142" spans="1:1" x14ac:dyDescent="0.25">
      <c r="A142" s="44"/>
    </row>
  </sheetData>
  <mergeCells count="26">
    <mergeCell ref="A89:B89"/>
    <mergeCell ref="C89:D89"/>
    <mergeCell ref="C90:D90"/>
    <mergeCell ref="A91:B91"/>
    <mergeCell ref="C91:D91"/>
    <mergeCell ref="Z51:Z53"/>
    <mergeCell ref="A5:B5"/>
    <mergeCell ref="C5:D5"/>
    <mergeCell ref="C6:D6"/>
    <mergeCell ref="A7:B7"/>
    <mergeCell ref="C7:D7"/>
    <mergeCell ref="A93:A94"/>
    <mergeCell ref="B93:Y93"/>
    <mergeCell ref="Z93:Z94"/>
    <mergeCell ref="A3:Z3"/>
    <mergeCell ref="B9:Y9"/>
    <mergeCell ref="Z9:Z10"/>
    <mergeCell ref="A9:A11"/>
    <mergeCell ref="B45:Y45"/>
    <mergeCell ref="A47:B47"/>
    <mergeCell ref="C47:D47"/>
    <mergeCell ref="C48:D48"/>
    <mergeCell ref="A49:B49"/>
    <mergeCell ref="C49:D49"/>
    <mergeCell ref="A51:A53"/>
    <mergeCell ref="B51:Y51"/>
  </mergeCells>
  <conditionalFormatting sqref="B54:Y84">
    <cfRule type="expression" dxfId="1" priority="2">
      <formula>$C54=1</formula>
    </cfRule>
  </conditionalFormatting>
  <conditionalFormatting sqref="B54:Y84">
    <cfRule type="cellIs" dxfId="0" priority="1" operator="lessThan">
      <formula>0</formula>
    </cfRule>
  </conditionalFormatting>
  <printOptions horizontalCentered="1"/>
  <pageMargins left="0" right="0" top="0" bottom="0" header="0" footer="0"/>
  <pageSetup paperSize="9" scale="53" fitToHeight="3" orientation="landscape" r:id="rId1"/>
  <rowBreaks count="2" manualBreakCount="2">
    <brk id="44" max="25" man="1"/>
    <brk id="8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04_21</vt:lpstr>
      <vt:lpstr>'04_21'!Область_друку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2022-02-02T11:54:42Z</dcterms:modified>
</cp:coreProperties>
</file>