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06_21" sheetId="8" r:id="rId1"/>
  </sheets>
  <definedNames>
    <definedName name="_xlnm.Print_Area" localSheetId="0">'06_21'!$A$1:$Z$128</definedName>
  </definedNames>
  <calcPr calcId="152511" fullPrecision="0"/>
</workbook>
</file>

<file path=xl/calcChain.xml><?xml version="1.0" encoding="utf-8"?>
<calcChain xmlns="http://schemas.openxmlformats.org/spreadsheetml/2006/main">
  <c r="Z84" i="8" l="1"/>
  <c r="Z83" i="8"/>
  <c r="Z82" i="8"/>
  <c r="Z81" i="8"/>
  <c r="Z80" i="8"/>
  <c r="Z79" i="8"/>
  <c r="Z78" i="8"/>
  <c r="Z77" i="8"/>
  <c r="Z76" i="8"/>
  <c r="Z75" i="8"/>
  <c r="Z74" i="8"/>
  <c r="Z73" i="8"/>
  <c r="Z72" i="8"/>
  <c r="Z71" i="8"/>
  <c r="Z70" i="8"/>
  <c r="Z69" i="8"/>
  <c r="Z68" i="8"/>
  <c r="Z67" i="8"/>
  <c r="Z66" i="8"/>
  <c r="Z65" i="8"/>
  <c r="Z64" i="8"/>
  <c r="Z63" i="8"/>
  <c r="Z62" i="8"/>
  <c r="Z61" i="8"/>
  <c r="Z60" i="8"/>
  <c r="Z59" i="8"/>
  <c r="Z58" i="8"/>
  <c r="Z57" i="8"/>
  <c r="Z56" i="8"/>
  <c r="Z55" i="8"/>
  <c r="Z127" i="8" l="1"/>
  <c r="Z43" i="8"/>
  <c r="Z42" i="8" l="1"/>
  <c r="Z41" i="8" l="1"/>
  <c r="Z40" i="8"/>
  <c r="Z39" i="8"/>
  <c r="Z38" i="8"/>
  <c r="Z37" i="8"/>
  <c r="Z36" i="8"/>
  <c r="Z35" i="8"/>
  <c r="Z34" i="8"/>
  <c r="Z33" i="8"/>
  <c r="Z32" i="8"/>
  <c r="Z31" i="8"/>
  <c r="Z30" i="8"/>
  <c r="Z29" i="8"/>
  <c r="Z28" i="8"/>
  <c r="Z27" i="8"/>
  <c r="Z26" i="8"/>
  <c r="Z25" i="8"/>
  <c r="Z24" i="8"/>
  <c r="Z23" i="8"/>
  <c r="Z22" i="8"/>
  <c r="Z21" i="8"/>
  <c r="Z20" i="8"/>
  <c r="Z19" i="8"/>
  <c r="Z18" i="8"/>
  <c r="Z17" i="8"/>
  <c r="Z16" i="8"/>
  <c r="Z15" i="8"/>
  <c r="Z14" i="8"/>
  <c r="Z13" i="8"/>
  <c r="Z44" i="8" l="1"/>
  <c r="Z125" i="8" l="1"/>
  <c r="Z123" i="8"/>
  <c r="Z121" i="8"/>
  <c r="Z119" i="8"/>
  <c r="Z115" i="8"/>
  <c r="Z113" i="8"/>
  <c r="Z111" i="8"/>
  <c r="Z109" i="8"/>
  <c r="Z107" i="8"/>
  <c r="Z105" i="8"/>
  <c r="Z103" i="8"/>
  <c r="Z101" i="8"/>
  <c r="Z117" i="8"/>
  <c r="Z124" i="8"/>
  <c r="Z122" i="8"/>
  <c r="Z120" i="8"/>
  <c r="Z118" i="8"/>
  <c r="Z116" i="8"/>
  <c r="Z114" i="8"/>
  <c r="Z112" i="8"/>
  <c r="Z110" i="8"/>
  <c r="Z108" i="8"/>
  <c r="Z106" i="8"/>
  <c r="Z104" i="8"/>
  <c r="Z102" i="8"/>
  <c r="Z100" i="8"/>
  <c r="Z126" i="8" l="1"/>
  <c r="Z98" i="8"/>
  <c r="Z99" i="8" l="1"/>
  <c r="Z97" i="8"/>
  <c r="Z128" i="8" s="1"/>
</calcChain>
</file>

<file path=xl/sharedStrings.xml><?xml version="1.0" encoding="utf-8"?>
<sst xmlns="http://schemas.openxmlformats.org/spreadsheetml/2006/main" count="108" uniqueCount="46">
  <si>
    <t>Година доби</t>
  </si>
  <si>
    <t>Всього за добу</t>
  </si>
  <si>
    <t>МВт*год</t>
  </si>
  <si>
    <t>День календарного місяця</t>
  </si>
  <si>
    <t>Всього за день, (кВт*год)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</si>
  <si>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</si>
  <si>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</si>
  <si>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</si>
  <si>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</si>
  <si>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</si>
  <si>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</si>
  <si>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</si>
  <si>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</si>
  <si>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</si>
  <si>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</si>
  <si>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</si>
  <si>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</si>
  <si>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</si>
  <si>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</si>
  <si>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</si>
  <si>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</si>
  <si>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</si>
  <si>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</si>
  <si>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</si>
  <si>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</si>
  <si>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</si>
  <si>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</si>
  <si>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</si>
  <si>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</si>
  <si>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</si>
  <si>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</si>
  <si>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</si>
  <si>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</si>
  <si>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</si>
  <si>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за червень 2021</t>
  </si>
  <si>
    <t>Інформація про погодинні місячні обсяги купівлі електричної енергії у ДП "Гарантований покупець" та фактичний продаж електричної енергії побутовим споживачам у червні 2021 року</t>
  </si>
  <si>
    <t xml:space="preserve">Фактичний продаж електричної енергії побутовим споживачам ТОВ "ЕНЕРА СУМИ" </t>
  </si>
  <si>
    <t>Погодинні обсяги купівлі  електричної енергії ТОВ "ЕНЕРА СУМИ" у ДП "Гарантований покупець"</t>
  </si>
  <si>
    <t>на червень 2021 року</t>
  </si>
  <si>
    <t xml:space="preserve">Додаткові погодинні обсяги купівлі електричної енергії Товариством у ДП "Гарантований покупець" у червні 2021 року за квітень 2021 року
</t>
  </si>
  <si>
    <t>Календарний місяць</t>
  </si>
  <si>
    <t>Червень 2021 року</t>
  </si>
  <si>
    <t>Торгівельна зона</t>
  </si>
  <si>
    <t>ОЕС України</t>
  </si>
  <si>
    <t>Всього за місяць, (МВт*год)</t>
  </si>
  <si>
    <t>Всього за день (МВт*год)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</si>
</sst>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333333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Fill="0" applyProtection="0"/>
  </cellStyleXfs>
  <cellXfs count="79">
    <xf numFmtId="0" fontId="0" fillId="0" borderId="0" xfId="0"/>
    <xf numFmtId="0" fontId="3" fillId="0" borderId="0" xfId="0" applyFont="1"/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0" fontId="3" fillId="2" borderId="0" xfId="0" applyFont="1" applyFill="1"/>
    <xf numFmtId="14" fontId="3" fillId="0" borderId="20" xfId="0" applyNumberFormat="1" applyFont="1" applyBorder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 applyBorder="1" applyAlignment="1">
      <alignment horizontal="center"/>
    </xf>
    <xf numFmtId="0" fontId="9" fillId="0" borderId="0" xfId="0" applyFont="1"/>
    <xf numFmtId="0" fontId="7" fillId="0" borderId="8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3" fillId="2" borderId="12" xfId="1" applyNumberFormat="1" applyFont="1" applyFill="1" applyBorder="1" applyAlignment="1" applyProtection="1">
      <alignment vertical="center"/>
    </xf>
    <xf numFmtId="164" fontId="3" fillId="2" borderId="13" xfId="1" applyNumberFormat="1" applyFont="1" applyFill="1" applyBorder="1" applyAlignment="1" applyProtection="1">
      <alignment vertical="center"/>
    </xf>
    <xf numFmtId="164" fontId="3" fillId="2" borderId="14" xfId="1" applyNumberFormat="1" applyFont="1" applyFill="1" applyBorder="1" applyAlignment="1" applyProtection="1">
      <alignment vertical="center"/>
    </xf>
    <xf numFmtId="164" fontId="3" fillId="2" borderId="3" xfId="1" applyNumberFormat="1" applyFont="1" applyFill="1" applyBorder="1" applyAlignment="1" applyProtection="1">
      <alignment vertical="center"/>
    </xf>
    <xf numFmtId="164" fontId="3" fillId="2" borderId="1" xfId="1" applyNumberFormat="1" applyFont="1" applyFill="1" applyBorder="1" applyAlignment="1" applyProtection="1">
      <alignment vertical="center"/>
    </xf>
    <xf numFmtId="164" fontId="3" fillId="2" borderId="2" xfId="1" applyNumberFormat="1" applyFont="1" applyFill="1" applyBorder="1" applyAlignment="1" applyProtection="1">
      <alignment vertical="center"/>
    </xf>
    <xf numFmtId="165" fontId="3" fillId="2" borderId="3" xfId="1" applyNumberFormat="1" applyFont="1" applyFill="1" applyBorder="1" applyAlignment="1" applyProtection="1">
      <alignment vertical="center"/>
    </xf>
    <xf numFmtId="165" fontId="3" fillId="2" borderId="1" xfId="1" applyNumberFormat="1" applyFont="1" applyFill="1" applyBorder="1" applyAlignment="1" applyProtection="1">
      <alignment vertical="center"/>
    </xf>
    <xf numFmtId="165" fontId="3" fillId="2" borderId="2" xfId="1" applyNumberFormat="1" applyFont="1" applyFill="1" applyBorder="1" applyAlignment="1" applyProtection="1">
      <alignment vertical="center"/>
    </xf>
    <xf numFmtId="164" fontId="3" fillId="2" borderId="21" xfId="1" applyNumberFormat="1" applyFont="1" applyFill="1" applyBorder="1" applyAlignment="1" applyProtection="1">
      <alignment vertical="center"/>
    </xf>
    <xf numFmtId="164" fontId="3" fillId="2" borderId="9" xfId="1" applyNumberFormat="1" applyFont="1" applyFill="1" applyBorder="1" applyAlignment="1" applyProtection="1">
      <alignment vertical="center"/>
    </xf>
    <xf numFmtId="164" fontId="3" fillId="2" borderId="22" xfId="1" applyNumberFormat="1" applyFont="1" applyFill="1" applyBorder="1" applyAlignment="1" applyProtection="1">
      <alignment vertical="center"/>
    </xf>
    <xf numFmtId="0" fontId="7" fillId="0" borderId="8" xfId="1" applyFont="1" applyBorder="1" applyAlignment="1">
      <alignment horizontal="center" wrapText="1"/>
    </xf>
    <xf numFmtId="0" fontId="7" fillId="0" borderId="9" xfId="1" applyFont="1" applyBorder="1" applyAlignment="1">
      <alignment horizontal="center" wrapText="1"/>
    </xf>
    <xf numFmtId="0" fontId="9" fillId="0" borderId="0" xfId="1" applyFont="1"/>
    <xf numFmtId="0" fontId="7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9" fillId="0" borderId="5" xfId="1" applyFont="1" applyBorder="1" applyAlignment="1">
      <alignment horizontal="centerContinuous"/>
    </xf>
    <xf numFmtId="0" fontId="9" fillId="0" borderId="6" xfId="1" applyFont="1" applyBorder="1" applyAlignment="1">
      <alignment horizontal="centerContinuous"/>
    </xf>
    <xf numFmtId="0" fontId="9" fillId="0" borderId="7" xfId="1" applyFont="1" applyBorder="1" applyAlignment="1">
      <alignment horizontal="centerContinuous"/>
    </xf>
    <xf numFmtId="0" fontId="9" fillId="0" borderId="1" xfId="1" applyFont="1" applyBorder="1" applyAlignment="1">
      <alignment horizontal="centerContinuous"/>
    </xf>
    <xf numFmtId="14" fontId="3" fillId="0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vertical="center" wrapText="1"/>
    </xf>
    <xf numFmtId="0" fontId="7" fillId="0" borderId="0" xfId="1" applyFont="1" applyFill="1"/>
    <xf numFmtId="0" fontId="9" fillId="0" borderId="0" xfId="1" applyFont="1" applyFill="1"/>
    <xf numFmtId="0" fontId="7" fillId="3" borderId="0" xfId="1" applyFont="1" applyFill="1"/>
    <xf numFmtId="166" fontId="9" fillId="0" borderId="0" xfId="1" applyNumberFormat="1" applyFont="1"/>
    <xf numFmtId="14" fontId="9" fillId="0" borderId="0" xfId="1" applyNumberFormat="1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vertical="center"/>
    </xf>
    <xf numFmtId="164" fontId="7" fillId="0" borderId="0" xfId="1" applyNumberFormat="1" applyFont="1" applyFill="1" applyBorder="1" applyAlignment="1"/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165" fontId="3" fillId="0" borderId="11" xfId="0" applyNumberFormat="1" applyFont="1" applyBorder="1"/>
    <xf numFmtId="165" fontId="3" fillId="0" borderId="15" xfId="0" applyNumberFormat="1" applyFont="1" applyBorder="1"/>
    <xf numFmtId="0" fontId="7" fillId="0" borderId="0" xfId="1" applyFont="1"/>
    <xf numFmtId="49" fontId="9" fillId="0" borderId="1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/>
  </cellXfs>
  <cellStyles count="3">
    <cellStyle name="Звичайний" xfId="0" builtinId="0"/>
    <cellStyle name="Обычный 3" xfId="2"/>
    <cellStyle name="Обычный_Вінниця_11" xfId="1"/>
  </cellStyles>
  <dxfs count="4">
    <dxf>
      <fill>
        <patternFill>
          <bgColor rgb="FFFF0000"/>
        </patternFill>
      </fill>
    </dxf>
    <dxf>
      <font>
        <b val="0"/>
        <i val="0"/>
      </font>
      <fill>
        <patternFill patternType="solid">
          <fgColor auto="1"/>
          <bgColor theme="4" tint="0.79998168889431442"/>
        </patternFill>
      </fill>
    </dxf>
    <dxf>
      <fill>
        <patternFill>
          <bgColor rgb="FFFF0000"/>
        </patternFill>
      </fill>
    </dxf>
    <dxf>
      <font>
        <b val="0"/>
        <i val="0"/>
      </font>
      <fill>
        <patternFill patternType="solid">
          <fgColor auto="1"/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W144"/>
  <sheetViews>
    <sheetView tabSelected="1" view="pageBreakPreview" topLeftCell="A83" zoomScale="80" zoomScaleNormal="100" zoomScaleSheetLayoutView="80" workbookViewId="0">
      <selection activeCell="F89" sqref="F89"/>
    </sheetView>
  </sheetViews>
  <sheetFormatPr defaultColWidth="9.140625" defaultRowHeight="15.75" x14ac:dyDescent="0.25"/>
  <cols>
    <col min="1" max="1" width="18.5703125" style="48" customWidth="1"/>
    <col min="2" max="9" width="9.7109375" style="48" customWidth="1"/>
    <col min="10" max="10" width="11.28515625" style="48" customWidth="1"/>
    <col min="11" max="25" width="9.7109375" style="48" customWidth="1"/>
    <col min="26" max="26" width="15" style="48" customWidth="1"/>
    <col min="27" max="16384" width="9.140625" style="48"/>
  </cols>
  <sheetData>
    <row r="1" spans="1:49" x14ac:dyDescent="0.25">
      <c r="A1" s="18" t="s">
        <v>35</v>
      </c>
    </row>
    <row r="3" spans="1:49" s="1" customFormat="1" x14ac:dyDescent="0.25">
      <c r="A3" s="49" t="s">
        <v>37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49" s="1" customForma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 t="s">
        <v>38</v>
      </c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49" s="1" customForma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49" s="1" customFormat="1" x14ac:dyDescent="0.25">
      <c r="A6" s="19" t="s">
        <v>40</v>
      </c>
      <c r="B6" s="19"/>
      <c r="C6" s="50" t="s">
        <v>41</v>
      </c>
      <c r="D6" s="5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49" s="1" customFormat="1" x14ac:dyDescent="0.25">
      <c r="A7" s="1" t="s">
        <v>42</v>
      </c>
      <c r="B7" s="20"/>
      <c r="C7" s="51" t="s">
        <v>43</v>
      </c>
      <c r="D7" s="5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49" s="1" customFormat="1" x14ac:dyDescent="0.25">
      <c r="A8" s="19" t="s">
        <v>44</v>
      </c>
      <c r="B8" s="19"/>
      <c r="C8" s="52">
        <v>61718</v>
      </c>
      <c r="D8" s="52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49" s="24" customFormat="1" x14ac:dyDescent="0.25">
      <c r="A9" s="21"/>
      <c r="B9" s="22"/>
      <c r="C9" s="22"/>
      <c r="D9" s="23"/>
      <c r="E9" s="23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1"/>
    </row>
    <row r="10" spans="1:49" ht="16.5" customHeight="1" x14ac:dyDescent="0.25">
      <c r="A10" s="25" t="s">
        <v>3</v>
      </c>
      <c r="B10" s="26" t="s">
        <v>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8" t="s">
        <v>1</v>
      </c>
    </row>
    <row r="11" spans="1:49" ht="25.5" customHeight="1" x14ac:dyDescent="0.25">
      <c r="A11" s="29"/>
      <c r="B11" s="30">
        <v>1</v>
      </c>
      <c r="C11" s="30">
        <v>2</v>
      </c>
      <c r="D11" s="30">
        <v>3</v>
      </c>
      <c r="E11" s="30">
        <v>4</v>
      </c>
      <c r="F11" s="30">
        <v>5</v>
      </c>
      <c r="G11" s="30">
        <v>6</v>
      </c>
      <c r="H11" s="30">
        <v>7</v>
      </c>
      <c r="I11" s="30">
        <v>8</v>
      </c>
      <c r="J11" s="30">
        <v>9</v>
      </c>
      <c r="K11" s="30">
        <v>10</v>
      </c>
      <c r="L11" s="30">
        <v>11</v>
      </c>
      <c r="M11" s="30">
        <v>12</v>
      </c>
      <c r="N11" s="30">
        <v>13</v>
      </c>
      <c r="O11" s="30">
        <v>14</v>
      </c>
      <c r="P11" s="30">
        <v>15</v>
      </c>
      <c r="Q11" s="30">
        <v>16</v>
      </c>
      <c r="R11" s="30">
        <v>17</v>
      </c>
      <c r="S11" s="30">
        <v>18</v>
      </c>
      <c r="T11" s="30">
        <v>19</v>
      </c>
      <c r="U11" s="30">
        <v>20</v>
      </c>
      <c r="V11" s="30">
        <v>21</v>
      </c>
      <c r="W11" s="30">
        <v>22</v>
      </c>
      <c r="X11" s="30">
        <v>23</v>
      </c>
      <c r="Y11" s="31">
        <v>24</v>
      </c>
      <c r="Z11" s="28"/>
    </row>
    <row r="12" spans="1:49" ht="15.6" customHeight="1" x14ac:dyDescent="0.25">
      <c r="A12" s="32"/>
      <c r="B12" s="53" t="s">
        <v>2</v>
      </c>
      <c r="C12" s="54" t="s">
        <v>2</v>
      </c>
      <c r="D12" s="54" t="s">
        <v>2</v>
      </c>
      <c r="E12" s="54" t="s">
        <v>2</v>
      </c>
      <c r="F12" s="54" t="s">
        <v>2</v>
      </c>
      <c r="G12" s="54" t="s">
        <v>2</v>
      </c>
      <c r="H12" s="54" t="s">
        <v>2</v>
      </c>
      <c r="I12" s="54" t="s">
        <v>2</v>
      </c>
      <c r="J12" s="54" t="s">
        <v>2</v>
      </c>
      <c r="K12" s="54" t="s">
        <v>2</v>
      </c>
      <c r="L12" s="54" t="s">
        <v>2</v>
      </c>
      <c r="M12" s="54" t="s">
        <v>2</v>
      </c>
      <c r="N12" s="54" t="s">
        <v>2</v>
      </c>
      <c r="O12" s="54" t="s">
        <v>2</v>
      </c>
      <c r="P12" s="54" t="s">
        <v>2</v>
      </c>
      <c r="Q12" s="54" t="s">
        <v>2</v>
      </c>
      <c r="R12" s="54" t="s">
        <v>2</v>
      </c>
      <c r="S12" s="54" t="s">
        <v>2</v>
      </c>
      <c r="T12" s="54" t="s">
        <v>2</v>
      </c>
      <c r="U12" s="54" t="s">
        <v>2</v>
      </c>
      <c r="V12" s="54" t="s">
        <v>2</v>
      </c>
      <c r="W12" s="54" t="s">
        <v>2</v>
      </c>
      <c r="X12" s="54" t="s">
        <v>2</v>
      </c>
      <c r="Y12" s="55" t="s">
        <v>2</v>
      </c>
      <c r="Z12" s="56" t="s">
        <v>2</v>
      </c>
    </row>
    <row r="13" spans="1:49" s="62" customFormat="1" ht="16.5" customHeight="1" x14ac:dyDescent="0.25">
      <c r="A13" s="57">
        <v>44348</v>
      </c>
      <c r="B13" s="58">
        <v>70.221000000000004</v>
      </c>
      <c r="C13" s="58">
        <v>60.890999999999998</v>
      </c>
      <c r="D13" s="58">
        <v>60.448</v>
      </c>
      <c r="E13" s="58">
        <v>59.665999999999997</v>
      </c>
      <c r="F13" s="58">
        <v>58.478000000000002</v>
      </c>
      <c r="G13" s="58">
        <v>62.289000000000001</v>
      </c>
      <c r="H13" s="58">
        <v>79.262</v>
      </c>
      <c r="I13" s="58">
        <v>88.576999999999998</v>
      </c>
      <c r="J13" s="58">
        <v>97.382999999999996</v>
      </c>
      <c r="K13" s="58">
        <v>102.533</v>
      </c>
      <c r="L13" s="58">
        <v>96.197000000000003</v>
      </c>
      <c r="M13" s="58">
        <v>96.037000000000006</v>
      </c>
      <c r="N13" s="58">
        <v>92.555999999999997</v>
      </c>
      <c r="O13" s="58">
        <v>92.408000000000001</v>
      </c>
      <c r="P13" s="58">
        <v>87.899000000000001</v>
      </c>
      <c r="Q13" s="58">
        <v>86.316000000000003</v>
      </c>
      <c r="R13" s="58">
        <v>88.07</v>
      </c>
      <c r="S13" s="58">
        <v>83.364999999999995</v>
      </c>
      <c r="T13" s="58">
        <v>90.212000000000003</v>
      </c>
      <c r="U13" s="58">
        <v>99.765000000000001</v>
      </c>
      <c r="V13" s="58">
        <v>111.429</v>
      </c>
      <c r="W13" s="58">
        <v>106.015</v>
      </c>
      <c r="X13" s="58">
        <v>90.018000000000001</v>
      </c>
      <c r="Y13" s="58">
        <v>77.745999999999995</v>
      </c>
      <c r="Z13" s="59">
        <f>SUM(B13:Y13)</f>
        <v>2037.7809999999999</v>
      </c>
      <c r="AA13" s="60"/>
      <c r="AB13" s="61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</row>
    <row r="14" spans="1:49" s="61" customFormat="1" ht="14.25" customHeight="1" x14ac:dyDescent="0.25">
      <c r="A14" s="57">
        <v>44349</v>
      </c>
      <c r="B14" s="58">
        <v>66.674999999999997</v>
      </c>
      <c r="C14" s="58">
        <v>57.863999999999997</v>
      </c>
      <c r="D14" s="58">
        <v>56.268000000000001</v>
      </c>
      <c r="E14" s="58">
        <v>54.622</v>
      </c>
      <c r="F14" s="58">
        <v>58.131999999999998</v>
      </c>
      <c r="G14" s="58">
        <v>60.465000000000003</v>
      </c>
      <c r="H14" s="58">
        <v>74.838999999999999</v>
      </c>
      <c r="I14" s="58">
        <v>82.7</v>
      </c>
      <c r="J14" s="58">
        <v>92.394000000000005</v>
      </c>
      <c r="K14" s="58">
        <v>97.290999999999997</v>
      </c>
      <c r="L14" s="58">
        <v>96.45</v>
      </c>
      <c r="M14" s="58">
        <v>96.667000000000002</v>
      </c>
      <c r="N14" s="58">
        <v>94.343000000000004</v>
      </c>
      <c r="O14" s="58">
        <v>95.242999999999995</v>
      </c>
      <c r="P14" s="58">
        <v>95.266000000000005</v>
      </c>
      <c r="Q14" s="58">
        <v>93.825000000000003</v>
      </c>
      <c r="R14" s="58">
        <v>95.037000000000006</v>
      </c>
      <c r="S14" s="58">
        <v>98.847999999999999</v>
      </c>
      <c r="T14" s="58">
        <v>102.486</v>
      </c>
      <c r="U14" s="58">
        <v>104.634</v>
      </c>
      <c r="V14" s="58">
        <v>105.925</v>
      </c>
      <c r="W14" s="58">
        <v>104.343</v>
      </c>
      <c r="X14" s="58">
        <v>87.631</v>
      </c>
      <c r="Y14" s="58">
        <v>80.281000000000006</v>
      </c>
      <c r="Z14" s="59">
        <f t="shared" ref="Z14:Z43" si="0">SUM(B14:Y14)</f>
        <v>2052.2289999999998</v>
      </c>
    </row>
    <row r="15" spans="1:49" s="61" customFormat="1" ht="15.75" customHeight="1" x14ac:dyDescent="0.25">
      <c r="A15" s="57">
        <v>44350</v>
      </c>
      <c r="B15" s="58">
        <v>67.596000000000004</v>
      </c>
      <c r="C15" s="58">
        <v>61.295999999999999</v>
      </c>
      <c r="D15" s="58">
        <v>57.573</v>
      </c>
      <c r="E15" s="58">
        <v>56.677999999999997</v>
      </c>
      <c r="F15" s="58">
        <v>56.081000000000003</v>
      </c>
      <c r="G15" s="58">
        <v>61.223999999999997</v>
      </c>
      <c r="H15" s="58">
        <v>78.772999999999996</v>
      </c>
      <c r="I15" s="58">
        <v>87.263000000000005</v>
      </c>
      <c r="J15" s="58">
        <v>98.641999999999996</v>
      </c>
      <c r="K15" s="58">
        <v>102.57899999999999</v>
      </c>
      <c r="L15" s="58">
        <v>98.680999999999997</v>
      </c>
      <c r="M15" s="58">
        <v>98.953999999999994</v>
      </c>
      <c r="N15" s="58">
        <v>96.08</v>
      </c>
      <c r="O15" s="58">
        <v>94.950999999999993</v>
      </c>
      <c r="P15" s="58">
        <v>91.867000000000004</v>
      </c>
      <c r="Q15" s="58">
        <v>91.834999999999994</v>
      </c>
      <c r="R15" s="58">
        <v>90.491</v>
      </c>
      <c r="S15" s="58">
        <v>91.966999999999999</v>
      </c>
      <c r="T15" s="58">
        <v>92.625</v>
      </c>
      <c r="U15" s="58">
        <v>101.07899999999999</v>
      </c>
      <c r="V15" s="58">
        <v>110.88500000000001</v>
      </c>
      <c r="W15" s="58">
        <v>105.895</v>
      </c>
      <c r="X15" s="58">
        <v>90.662000000000006</v>
      </c>
      <c r="Y15" s="58">
        <v>77.980999999999995</v>
      </c>
      <c r="Z15" s="59">
        <f t="shared" si="0"/>
        <v>2061.6579999999999</v>
      </c>
    </row>
    <row r="16" spans="1:49" s="61" customFormat="1" x14ac:dyDescent="0.25">
      <c r="A16" s="57">
        <v>44351</v>
      </c>
      <c r="B16" s="58">
        <v>66.192999999999998</v>
      </c>
      <c r="C16" s="58">
        <v>61.1</v>
      </c>
      <c r="D16" s="58">
        <v>57.804000000000002</v>
      </c>
      <c r="E16" s="58">
        <v>56.89</v>
      </c>
      <c r="F16" s="58">
        <v>55.468000000000004</v>
      </c>
      <c r="G16" s="58">
        <v>63.18</v>
      </c>
      <c r="H16" s="58">
        <v>76.659000000000006</v>
      </c>
      <c r="I16" s="58">
        <v>85.665999999999997</v>
      </c>
      <c r="J16" s="58">
        <v>97.328999999999994</v>
      </c>
      <c r="K16" s="58">
        <v>101.84399999999999</v>
      </c>
      <c r="L16" s="58">
        <v>99.120999999999995</v>
      </c>
      <c r="M16" s="58">
        <v>96.311000000000007</v>
      </c>
      <c r="N16" s="58">
        <v>94.067999999999998</v>
      </c>
      <c r="O16" s="58">
        <v>90.903999999999996</v>
      </c>
      <c r="P16" s="58">
        <v>90.251999999999995</v>
      </c>
      <c r="Q16" s="58">
        <v>91.578000000000003</v>
      </c>
      <c r="R16" s="58">
        <v>94.614999999999995</v>
      </c>
      <c r="S16" s="58">
        <v>94.554000000000002</v>
      </c>
      <c r="T16" s="58">
        <v>99.930999999999997</v>
      </c>
      <c r="U16" s="58">
        <v>105.55200000000001</v>
      </c>
      <c r="V16" s="58">
        <v>112.735</v>
      </c>
      <c r="W16" s="58">
        <v>106.91</v>
      </c>
      <c r="X16" s="58">
        <v>90.63</v>
      </c>
      <c r="Y16" s="58">
        <v>76.188000000000002</v>
      </c>
      <c r="Z16" s="59">
        <f t="shared" si="0"/>
        <v>2065.482</v>
      </c>
      <c r="AB16" s="48"/>
    </row>
    <row r="17" spans="1:26" x14ac:dyDescent="0.25">
      <c r="A17" s="57">
        <v>44352</v>
      </c>
      <c r="B17" s="58">
        <v>69.105999999999995</v>
      </c>
      <c r="C17" s="58">
        <v>61.220999999999997</v>
      </c>
      <c r="D17" s="58">
        <v>58.075000000000003</v>
      </c>
      <c r="E17" s="58">
        <v>57.945</v>
      </c>
      <c r="F17" s="58">
        <v>56.908000000000001</v>
      </c>
      <c r="G17" s="58">
        <v>59.116</v>
      </c>
      <c r="H17" s="58">
        <v>66.055000000000007</v>
      </c>
      <c r="I17" s="58">
        <v>77.397000000000006</v>
      </c>
      <c r="J17" s="58">
        <v>92.513999999999996</v>
      </c>
      <c r="K17" s="58">
        <v>96.048000000000002</v>
      </c>
      <c r="L17" s="58">
        <v>95.795000000000002</v>
      </c>
      <c r="M17" s="58">
        <v>93.382999999999996</v>
      </c>
      <c r="N17" s="58">
        <v>93.623000000000005</v>
      </c>
      <c r="O17" s="58">
        <v>91.138000000000005</v>
      </c>
      <c r="P17" s="58">
        <v>89.137</v>
      </c>
      <c r="Q17" s="58">
        <v>86.262</v>
      </c>
      <c r="R17" s="58">
        <v>87.531000000000006</v>
      </c>
      <c r="S17" s="58">
        <v>87.617000000000004</v>
      </c>
      <c r="T17" s="58">
        <v>92.254999999999995</v>
      </c>
      <c r="U17" s="58">
        <v>99.551000000000002</v>
      </c>
      <c r="V17" s="58">
        <v>111.48099999999999</v>
      </c>
      <c r="W17" s="58">
        <v>104.973</v>
      </c>
      <c r="X17" s="58">
        <v>89.492999999999995</v>
      </c>
      <c r="Y17" s="58">
        <v>77.64</v>
      </c>
      <c r="Z17" s="59">
        <f t="shared" si="0"/>
        <v>1994.2639999999999</v>
      </c>
    </row>
    <row r="18" spans="1:26" x14ac:dyDescent="0.25">
      <c r="A18" s="57">
        <v>44353</v>
      </c>
      <c r="B18" s="58">
        <v>69.471000000000004</v>
      </c>
      <c r="C18" s="58">
        <v>60.07</v>
      </c>
      <c r="D18" s="58">
        <v>58.433999999999997</v>
      </c>
      <c r="E18" s="58">
        <v>55.036999999999999</v>
      </c>
      <c r="F18" s="58">
        <v>57.905000000000001</v>
      </c>
      <c r="G18" s="58">
        <v>57.878999999999998</v>
      </c>
      <c r="H18" s="58">
        <v>63.354999999999997</v>
      </c>
      <c r="I18" s="58">
        <v>73.748999999999995</v>
      </c>
      <c r="J18" s="58">
        <v>85.355000000000004</v>
      </c>
      <c r="K18" s="58">
        <v>89.135000000000005</v>
      </c>
      <c r="L18" s="58">
        <v>90.162000000000006</v>
      </c>
      <c r="M18" s="58">
        <v>89.066999999999993</v>
      </c>
      <c r="N18" s="58">
        <v>87.605999999999995</v>
      </c>
      <c r="O18" s="58">
        <v>85.128</v>
      </c>
      <c r="P18" s="58">
        <v>86.296999999999997</v>
      </c>
      <c r="Q18" s="58">
        <v>84.748999999999995</v>
      </c>
      <c r="R18" s="58">
        <v>84.971999999999994</v>
      </c>
      <c r="S18" s="58">
        <v>90.572999999999993</v>
      </c>
      <c r="T18" s="58">
        <v>90.936999999999998</v>
      </c>
      <c r="U18" s="58">
        <v>101.005</v>
      </c>
      <c r="V18" s="58">
        <v>115.964</v>
      </c>
      <c r="W18" s="58">
        <v>107.70399999999999</v>
      </c>
      <c r="X18" s="58">
        <v>91.087999999999994</v>
      </c>
      <c r="Y18" s="58">
        <v>79.564999999999998</v>
      </c>
      <c r="Z18" s="59">
        <f t="shared" si="0"/>
        <v>1955.2070000000001</v>
      </c>
    </row>
    <row r="19" spans="1:26" x14ac:dyDescent="0.25">
      <c r="A19" s="57">
        <v>44354</v>
      </c>
      <c r="B19" s="58">
        <v>66.784999999999997</v>
      </c>
      <c r="C19" s="58">
        <v>59.353999999999999</v>
      </c>
      <c r="D19" s="58">
        <v>59.23</v>
      </c>
      <c r="E19" s="58">
        <v>56.002000000000002</v>
      </c>
      <c r="F19" s="58">
        <v>56.963000000000001</v>
      </c>
      <c r="G19" s="58">
        <v>61.286999999999999</v>
      </c>
      <c r="H19" s="58">
        <v>79.048000000000002</v>
      </c>
      <c r="I19" s="58">
        <v>83.218999999999994</v>
      </c>
      <c r="J19" s="58">
        <v>92.177000000000007</v>
      </c>
      <c r="K19" s="58">
        <v>99.725999999999999</v>
      </c>
      <c r="L19" s="58">
        <v>96.132000000000005</v>
      </c>
      <c r="M19" s="58">
        <v>94.028000000000006</v>
      </c>
      <c r="N19" s="58">
        <v>91.337000000000003</v>
      </c>
      <c r="O19" s="58">
        <v>93.701999999999998</v>
      </c>
      <c r="P19" s="58">
        <v>91.218999999999994</v>
      </c>
      <c r="Q19" s="58">
        <v>89.978999999999999</v>
      </c>
      <c r="R19" s="58">
        <v>91.78</v>
      </c>
      <c r="S19" s="58">
        <v>91.531000000000006</v>
      </c>
      <c r="T19" s="58">
        <v>97.888000000000005</v>
      </c>
      <c r="U19" s="58">
        <v>103.782</v>
      </c>
      <c r="V19" s="58">
        <v>108.846</v>
      </c>
      <c r="W19" s="58">
        <v>101.872</v>
      </c>
      <c r="X19" s="58">
        <v>88.53</v>
      </c>
      <c r="Y19" s="58">
        <v>79.313000000000002</v>
      </c>
      <c r="Z19" s="59">
        <f t="shared" si="0"/>
        <v>2033.73</v>
      </c>
    </row>
    <row r="20" spans="1:26" x14ac:dyDescent="0.25">
      <c r="A20" s="57">
        <v>44355</v>
      </c>
      <c r="B20" s="58">
        <v>68.674000000000007</v>
      </c>
      <c r="C20" s="58">
        <v>62.566000000000003</v>
      </c>
      <c r="D20" s="58">
        <v>59.201000000000001</v>
      </c>
      <c r="E20" s="58">
        <v>58.283000000000001</v>
      </c>
      <c r="F20" s="58">
        <v>59.015999999999998</v>
      </c>
      <c r="G20" s="58">
        <v>63.375</v>
      </c>
      <c r="H20" s="58">
        <v>78.418000000000006</v>
      </c>
      <c r="I20" s="58">
        <v>87.67</v>
      </c>
      <c r="J20" s="58">
        <v>100.26600000000001</v>
      </c>
      <c r="K20" s="58">
        <v>103.42700000000001</v>
      </c>
      <c r="L20" s="58">
        <v>100.66500000000001</v>
      </c>
      <c r="M20" s="58">
        <v>101.53400000000001</v>
      </c>
      <c r="N20" s="58">
        <v>98.399000000000001</v>
      </c>
      <c r="O20" s="58">
        <v>96.635999999999996</v>
      </c>
      <c r="P20" s="58">
        <v>94.751000000000005</v>
      </c>
      <c r="Q20" s="58">
        <v>94.278999999999996</v>
      </c>
      <c r="R20" s="58">
        <v>93.191999999999993</v>
      </c>
      <c r="S20" s="58">
        <v>92.168000000000006</v>
      </c>
      <c r="T20" s="58">
        <v>97.224000000000004</v>
      </c>
      <c r="U20" s="58">
        <v>102.688</v>
      </c>
      <c r="V20" s="58">
        <v>111.235</v>
      </c>
      <c r="W20" s="58">
        <v>107.84099999999999</v>
      </c>
      <c r="X20" s="58">
        <v>92.147999999999996</v>
      </c>
      <c r="Y20" s="58">
        <v>78.372</v>
      </c>
      <c r="Z20" s="59">
        <f t="shared" si="0"/>
        <v>2102.0279999999998</v>
      </c>
    </row>
    <row r="21" spans="1:26" x14ac:dyDescent="0.25">
      <c r="A21" s="57">
        <v>44356</v>
      </c>
      <c r="B21" s="58">
        <v>65.548000000000002</v>
      </c>
      <c r="C21" s="58">
        <v>62.985999999999997</v>
      </c>
      <c r="D21" s="58">
        <v>58.518000000000001</v>
      </c>
      <c r="E21" s="58">
        <v>59.533000000000001</v>
      </c>
      <c r="F21" s="58">
        <v>59.396999999999998</v>
      </c>
      <c r="G21" s="58">
        <v>62.951999999999998</v>
      </c>
      <c r="H21" s="58">
        <v>78.903999999999996</v>
      </c>
      <c r="I21" s="58">
        <v>88.953999999999994</v>
      </c>
      <c r="J21" s="58">
        <v>101.06699999999999</v>
      </c>
      <c r="K21" s="58">
        <v>103.283</v>
      </c>
      <c r="L21" s="58">
        <v>101.393</v>
      </c>
      <c r="M21" s="58">
        <v>99.215000000000003</v>
      </c>
      <c r="N21" s="58">
        <v>96.957999999999998</v>
      </c>
      <c r="O21" s="58">
        <v>96.799000000000007</v>
      </c>
      <c r="P21" s="58">
        <v>91.683000000000007</v>
      </c>
      <c r="Q21" s="58">
        <v>90.034999999999997</v>
      </c>
      <c r="R21" s="58">
        <v>87.709000000000003</v>
      </c>
      <c r="S21" s="58">
        <v>89.224999999999994</v>
      </c>
      <c r="T21" s="58">
        <v>91.74</v>
      </c>
      <c r="U21" s="58">
        <v>98.706000000000003</v>
      </c>
      <c r="V21" s="58">
        <v>109.471</v>
      </c>
      <c r="W21" s="58">
        <v>107.977</v>
      </c>
      <c r="X21" s="58">
        <v>93.384</v>
      </c>
      <c r="Y21" s="58">
        <v>77.084999999999994</v>
      </c>
      <c r="Z21" s="59">
        <f t="shared" si="0"/>
        <v>2072.5219999999999</v>
      </c>
    </row>
    <row r="22" spans="1:26" x14ac:dyDescent="0.25">
      <c r="A22" s="57">
        <v>44357</v>
      </c>
      <c r="B22" s="58">
        <v>66.319000000000003</v>
      </c>
      <c r="C22" s="58">
        <v>58.286000000000001</v>
      </c>
      <c r="D22" s="58">
        <v>56.107999999999997</v>
      </c>
      <c r="E22" s="58">
        <v>53.673999999999999</v>
      </c>
      <c r="F22" s="58">
        <v>55.972000000000001</v>
      </c>
      <c r="G22" s="58">
        <v>61.722000000000001</v>
      </c>
      <c r="H22" s="58">
        <v>76.432000000000002</v>
      </c>
      <c r="I22" s="58">
        <v>87.528999999999996</v>
      </c>
      <c r="J22" s="58">
        <v>97.441000000000003</v>
      </c>
      <c r="K22" s="58">
        <v>102.71299999999999</v>
      </c>
      <c r="L22" s="58">
        <v>99.718999999999994</v>
      </c>
      <c r="M22" s="58">
        <v>97.760999999999996</v>
      </c>
      <c r="N22" s="58">
        <v>92.616</v>
      </c>
      <c r="O22" s="58">
        <v>91.463999999999999</v>
      </c>
      <c r="P22" s="58">
        <v>89.634</v>
      </c>
      <c r="Q22" s="58">
        <v>86.245999999999995</v>
      </c>
      <c r="R22" s="58">
        <v>86.241</v>
      </c>
      <c r="S22" s="58">
        <v>83.759</v>
      </c>
      <c r="T22" s="58">
        <v>91.9</v>
      </c>
      <c r="U22" s="58">
        <v>97.912000000000006</v>
      </c>
      <c r="V22" s="58">
        <v>107.08799999999999</v>
      </c>
      <c r="W22" s="58">
        <v>104.107</v>
      </c>
      <c r="X22" s="58">
        <v>88.593000000000004</v>
      </c>
      <c r="Y22" s="58">
        <v>73.403000000000006</v>
      </c>
      <c r="Z22" s="59">
        <f t="shared" si="0"/>
        <v>2006.6389999999999</v>
      </c>
    </row>
    <row r="23" spans="1:26" x14ac:dyDescent="0.25">
      <c r="A23" s="57">
        <v>44358</v>
      </c>
      <c r="B23" s="58">
        <v>62.8</v>
      </c>
      <c r="C23" s="58">
        <v>57.04</v>
      </c>
      <c r="D23" s="58">
        <v>53.805999999999997</v>
      </c>
      <c r="E23" s="58">
        <v>53.98</v>
      </c>
      <c r="F23" s="58">
        <v>54.518000000000001</v>
      </c>
      <c r="G23" s="58">
        <v>60.526000000000003</v>
      </c>
      <c r="H23" s="58">
        <v>74.84</v>
      </c>
      <c r="I23" s="58">
        <v>84.430999999999997</v>
      </c>
      <c r="J23" s="58">
        <v>94.034000000000006</v>
      </c>
      <c r="K23" s="58">
        <v>97.96</v>
      </c>
      <c r="L23" s="58">
        <v>93.263999999999996</v>
      </c>
      <c r="M23" s="58">
        <v>91.962999999999994</v>
      </c>
      <c r="N23" s="58">
        <v>86.655000000000001</v>
      </c>
      <c r="O23" s="58">
        <v>90.045000000000002</v>
      </c>
      <c r="P23" s="58">
        <v>86.090999999999994</v>
      </c>
      <c r="Q23" s="58">
        <v>86.457999999999998</v>
      </c>
      <c r="R23" s="58">
        <v>90.221999999999994</v>
      </c>
      <c r="S23" s="58">
        <v>90.012</v>
      </c>
      <c r="T23" s="58">
        <v>96.783000000000001</v>
      </c>
      <c r="U23" s="58">
        <v>103.86</v>
      </c>
      <c r="V23" s="58">
        <v>108.777</v>
      </c>
      <c r="W23" s="58">
        <v>103.764</v>
      </c>
      <c r="X23" s="58">
        <v>89.855999999999995</v>
      </c>
      <c r="Y23" s="58">
        <v>72.228999999999999</v>
      </c>
      <c r="Z23" s="59">
        <f t="shared" si="0"/>
        <v>1983.914</v>
      </c>
    </row>
    <row r="24" spans="1:26" x14ac:dyDescent="0.25">
      <c r="A24" s="57">
        <v>44359</v>
      </c>
      <c r="B24" s="58">
        <v>67.441000000000003</v>
      </c>
      <c r="C24" s="58">
        <v>61.378999999999998</v>
      </c>
      <c r="D24" s="58">
        <v>59.545000000000002</v>
      </c>
      <c r="E24" s="58">
        <v>57.438000000000002</v>
      </c>
      <c r="F24" s="58">
        <v>57.63</v>
      </c>
      <c r="G24" s="58">
        <v>61.743000000000002</v>
      </c>
      <c r="H24" s="58">
        <v>67.727999999999994</v>
      </c>
      <c r="I24" s="58">
        <v>79.685000000000002</v>
      </c>
      <c r="J24" s="58">
        <v>90.316999999999993</v>
      </c>
      <c r="K24" s="58">
        <v>94.522000000000006</v>
      </c>
      <c r="L24" s="58">
        <v>95.825000000000003</v>
      </c>
      <c r="M24" s="58">
        <v>90.91</v>
      </c>
      <c r="N24" s="58">
        <v>89.228999999999999</v>
      </c>
      <c r="O24" s="58">
        <v>86.786000000000001</v>
      </c>
      <c r="P24" s="58">
        <v>86.438999999999993</v>
      </c>
      <c r="Q24" s="58">
        <v>82.66</v>
      </c>
      <c r="R24" s="58">
        <v>80.352999999999994</v>
      </c>
      <c r="S24" s="58">
        <v>84.989000000000004</v>
      </c>
      <c r="T24" s="58">
        <v>86.760999999999996</v>
      </c>
      <c r="U24" s="58">
        <v>92.6</v>
      </c>
      <c r="V24" s="58">
        <v>110.05500000000001</v>
      </c>
      <c r="W24" s="58">
        <v>105.98699999999999</v>
      </c>
      <c r="X24" s="58">
        <v>91.95</v>
      </c>
      <c r="Y24" s="58">
        <v>78.031999999999996</v>
      </c>
      <c r="Z24" s="59">
        <f t="shared" si="0"/>
        <v>1960.0039999999999</v>
      </c>
    </row>
    <row r="25" spans="1:26" x14ac:dyDescent="0.25">
      <c r="A25" s="57">
        <v>44360</v>
      </c>
      <c r="B25" s="58">
        <v>67.334999999999994</v>
      </c>
      <c r="C25" s="58">
        <v>59.152999999999999</v>
      </c>
      <c r="D25" s="58">
        <v>56.345999999999997</v>
      </c>
      <c r="E25" s="58">
        <v>55.975000000000001</v>
      </c>
      <c r="F25" s="58">
        <v>57.609000000000002</v>
      </c>
      <c r="G25" s="58">
        <v>58.127000000000002</v>
      </c>
      <c r="H25" s="58">
        <v>65.792000000000002</v>
      </c>
      <c r="I25" s="58">
        <v>73.596999999999994</v>
      </c>
      <c r="J25" s="58">
        <v>84.899000000000001</v>
      </c>
      <c r="K25" s="58">
        <v>91.244</v>
      </c>
      <c r="L25" s="58">
        <v>90.602000000000004</v>
      </c>
      <c r="M25" s="58">
        <v>86.552999999999997</v>
      </c>
      <c r="N25" s="58">
        <v>85.513999999999996</v>
      </c>
      <c r="O25" s="58">
        <v>83.394000000000005</v>
      </c>
      <c r="P25" s="58">
        <v>80.435000000000002</v>
      </c>
      <c r="Q25" s="58">
        <v>79.863</v>
      </c>
      <c r="R25" s="58">
        <v>79.98</v>
      </c>
      <c r="S25" s="58">
        <v>80.164000000000001</v>
      </c>
      <c r="T25" s="58">
        <v>88.126999999999995</v>
      </c>
      <c r="U25" s="58">
        <v>95.26</v>
      </c>
      <c r="V25" s="58">
        <v>114.149</v>
      </c>
      <c r="W25" s="58">
        <v>109.86499999999999</v>
      </c>
      <c r="X25" s="58">
        <v>89.462999999999994</v>
      </c>
      <c r="Y25" s="58">
        <v>78.358000000000004</v>
      </c>
      <c r="Z25" s="59">
        <f t="shared" si="0"/>
        <v>1911.8040000000001</v>
      </c>
    </row>
    <row r="26" spans="1:26" x14ac:dyDescent="0.25">
      <c r="A26" s="57">
        <v>44361</v>
      </c>
      <c r="B26" s="58">
        <v>63.540999999999997</v>
      </c>
      <c r="C26" s="58">
        <v>57.231999999999999</v>
      </c>
      <c r="D26" s="58">
        <v>54.893000000000001</v>
      </c>
      <c r="E26" s="58">
        <v>52.81</v>
      </c>
      <c r="F26" s="58">
        <v>53.572000000000003</v>
      </c>
      <c r="G26" s="58">
        <v>60.161000000000001</v>
      </c>
      <c r="H26" s="58">
        <v>75.33</v>
      </c>
      <c r="I26" s="58">
        <v>86.570999999999998</v>
      </c>
      <c r="J26" s="58">
        <v>95.046999999999997</v>
      </c>
      <c r="K26" s="58">
        <v>95.866</v>
      </c>
      <c r="L26" s="58">
        <v>94.421000000000006</v>
      </c>
      <c r="M26" s="58">
        <v>93.09</v>
      </c>
      <c r="N26" s="58">
        <v>88.007999999999996</v>
      </c>
      <c r="O26" s="58">
        <v>87.262</v>
      </c>
      <c r="P26" s="58">
        <v>84.616</v>
      </c>
      <c r="Q26" s="58">
        <v>84.852000000000004</v>
      </c>
      <c r="R26" s="58">
        <v>86.58</v>
      </c>
      <c r="S26" s="58">
        <v>84.819000000000003</v>
      </c>
      <c r="T26" s="58">
        <v>90.888000000000005</v>
      </c>
      <c r="U26" s="58">
        <v>100.41800000000001</v>
      </c>
      <c r="V26" s="58">
        <v>109.271</v>
      </c>
      <c r="W26" s="58">
        <v>103.01600000000001</v>
      </c>
      <c r="X26" s="58">
        <v>90.039000000000001</v>
      </c>
      <c r="Y26" s="58">
        <v>73.876000000000005</v>
      </c>
      <c r="Z26" s="59">
        <f t="shared" si="0"/>
        <v>1966.1790000000001</v>
      </c>
    </row>
    <row r="27" spans="1:26" x14ac:dyDescent="0.25">
      <c r="A27" s="57">
        <v>44362</v>
      </c>
      <c r="B27" s="58">
        <v>63.05</v>
      </c>
      <c r="C27" s="58">
        <v>56.384999999999998</v>
      </c>
      <c r="D27" s="58">
        <v>51.756999999999998</v>
      </c>
      <c r="E27" s="58">
        <v>53.59</v>
      </c>
      <c r="F27" s="58">
        <v>55.206000000000003</v>
      </c>
      <c r="G27" s="58">
        <v>59.427</v>
      </c>
      <c r="H27" s="58">
        <v>72.97</v>
      </c>
      <c r="I27" s="58">
        <v>83.271000000000001</v>
      </c>
      <c r="J27" s="58">
        <v>93.007000000000005</v>
      </c>
      <c r="K27" s="58">
        <v>99.95</v>
      </c>
      <c r="L27" s="58">
        <v>93.385000000000005</v>
      </c>
      <c r="M27" s="58">
        <v>94.046000000000006</v>
      </c>
      <c r="N27" s="58">
        <v>91.852000000000004</v>
      </c>
      <c r="O27" s="58">
        <v>88.98</v>
      </c>
      <c r="P27" s="58">
        <v>85.983999999999995</v>
      </c>
      <c r="Q27" s="58">
        <v>87.527000000000001</v>
      </c>
      <c r="R27" s="58">
        <v>87.790999999999997</v>
      </c>
      <c r="S27" s="58">
        <v>89.25</v>
      </c>
      <c r="T27" s="58">
        <v>94.799000000000007</v>
      </c>
      <c r="U27" s="58">
        <v>100.878</v>
      </c>
      <c r="V27" s="58">
        <v>106.14400000000001</v>
      </c>
      <c r="W27" s="58">
        <v>103.18300000000001</v>
      </c>
      <c r="X27" s="58">
        <v>86.037999999999997</v>
      </c>
      <c r="Y27" s="58">
        <v>72.825999999999993</v>
      </c>
      <c r="Z27" s="59">
        <f t="shared" si="0"/>
        <v>1971.296</v>
      </c>
    </row>
    <row r="28" spans="1:26" x14ac:dyDescent="0.25">
      <c r="A28" s="57">
        <v>44363</v>
      </c>
      <c r="B28" s="58">
        <v>60.856999999999999</v>
      </c>
      <c r="C28" s="58">
        <v>57.182000000000002</v>
      </c>
      <c r="D28" s="58">
        <v>53.637999999999998</v>
      </c>
      <c r="E28" s="58">
        <v>51.768000000000001</v>
      </c>
      <c r="F28" s="58">
        <v>52.854999999999997</v>
      </c>
      <c r="G28" s="58">
        <v>58.798000000000002</v>
      </c>
      <c r="H28" s="58">
        <v>71.238</v>
      </c>
      <c r="I28" s="58">
        <v>82.260999999999996</v>
      </c>
      <c r="J28" s="58">
        <v>98.765000000000001</v>
      </c>
      <c r="K28" s="58">
        <v>98.727000000000004</v>
      </c>
      <c r="L28" s="58">
        <v>98.317999999999998</v>
      </c>
      <c r="M28" s="58">
        <v>98.385999999999996</v>
      </c>
      <c r="N28" s="58">
        <v>94.057000000000002</v>
      </c>
      <c r="O28" s="58">
        <v>92.656000000000006</v>
      </c>
      <c r="P28" s="58">
        <v>89.981999999999999</v>
      </c>
      <c r="Q28" s="58">
        <v>89.531999999999996</v>
      </c>
      <c r="R28" s="58">
        <v>90.55</v>
      </c>
      <c r="S28" s="58">
        <v>92.995000000000005</v>
      </c>
      <c r="T28" s="58">
        <v>95.451999999999998</v>
      </c>
      <c r="U28" s="58">
        <v>99.234999999999999</v>
      </c>
      <c r="V28" s="58">
        <v>107.306</v>
      </c>
      <c r="W28" s="58">
        <v>101.822</v>
      </c>
      <c r="X28" s="58">
        <v>89.113</v>
      </c>
      <c r="Y28" s="58">
        <v>77.129000000000005</v>
      </c>
      <c r="Z28" s="59">
        <f t="shared" si="0"/>
        <v>2002.6220000000001</v>
      </c>
    </row>
    <row r="29" spans="1:26" x14ac:dyDescent="0.25">
      <c r="A29" s="57">
        <v>44364</v>
      </c>
      <c r="B29" s="58">
        <v>65.501000000000005</v>
      </c>
      <c r="C29" s="58">
        <v>61.661999999999999</v>
      </c>
      <c r="D29" s="58">
        <v>59.430999999999997</v>
      </c>
      <c r="E29" s="58">
        <v>56.573</v>
      </c>
      <c r="F29" s="58">
        <v>56.710999999999999</v>
      </c>
      <c r="G29" s="58">
        <v>63.454999999999998</v>
      </c>
      <c r="H29" s="58">
        <v>75.784000000000006</v>
      </c>
      <c r="I29" s="58">
        <v>89.858000000000004</v>
      </c>
      <c r="J29" s="58">
        <v>103.35</v>
      </c>
      <c r="K29" s="58">
        <v>109.477</v>
      </c>
      <c r="L29" s="58">
        <v>109.125</v>
      </c>
      <c r="M29" s="58">
        <v>107.849</v>
      </c>
      <c r="N29" s="58">
        <v>105.86799999999999</v>
      </c>
      <c r="O29" s="58">
        <v>103.51900000000001</v>
      </c>
      <c r="P29" s="58">
        <v>100.16</v>
      </c>
      <c r="Q29" s="58">
        <v>98.768000000000001</v>
      </c>
      <c r="R29" s="58">
        <v>99.201999999999998</v>
      </c>
      <c r="S29" s="58">
        <v>96.343999999999994</v>
      </c>
      <c r="T29" s="58">
        <v>98.558999999999997</v>
      </c>
      <c r="U29" s="58">
        <v>104.907</v>
      </c>
      <c r="V29" s="58">
        <v>112.437</v>
      </c>
      <c r="W29" s="58">
        <v>113.458</v>
      </c>
      <c r="X29" s="58">
        <v>95.671000000000006</v>
      </c>
      <c r="Y29" s="58">
        <v>81.248999999999995</v>
      </c>
      <c r="Z29" s="59">
        <f t="shared" si="0"/>
        <v>2168.9180000000001</v>
      </c>
    </row>
    <row r="30" spans="1:26" x14ac:dyDescent="0.25">
      <c r="A30" s="57">
        <v>44365</v>
      </c>
      <c r="B30" s="58">
        <v>68.972999999999999</v>
      </c>
      <c r="C30" s="58">
        <v>59.902999999999999</v>
      </c>
      <c r="D30" s="58">
        <v>57.357999999999997</v>
      </c>
      <c r="E30" s="58">
        <v>56.298000000000002</v>
      </c>
      <c r="F30" s="58">
        <v>57.374000000000002</v>
      </c>
      <c r="G30" s="58">
        <v>62.984000000000002</v>
      </c>
      <c r="H30" s="58">
        <v>76.638999999999996</v>
      </c>
      <c r="I30" s="58">
        <v>90.769000000000005</v>
      </c>
      <c r="J30" s="58">
        <v>97.72</v>
      </c>
      <c r="K30" s="58">
        <v>105.596</v>
      </c>
      <c r="L30" s="58">
        <v>101.44199999999999</v>
      </c>
      <c r="M30" s="58">
        <v>97.353999999999999</v>
      </c>
      <c r="N30" s="58">
        <v>92.631</v>
      </c>
      <c r="O30" s="58">
        <v>94.484999999999999</v>
      </c>
      <c r="P30" s="58">
        <v>92.307000000000002</v>
      </c>
      <c r="Q30" s="58">
        <v>90.460999999999999</v>
      </c>
      <c r="R30" s="58">
        <v>88.272999999999996</v>
      </c>
      <c r="S30" s="58">
        <v>87.828999999999994</v>
      </c>
      <c r="T30" s="58">
        <v>92.015000000000001</v>
      </c>
      <c r="U30" s="58">
        <v>96.819000000000003</v>
      </c>
      <c r="V30" s="58">
        <v>117.629</v>
      </c>
      <c r="W30" s="58">
        <v>108.44499999999999</v>
      </c>
      <c r="X30" s="58">
        <v>92.91</v>
      </c>
      <c r="Y30" s="58">
        <v>79.524000000000001</v>
      </c>
      <c r="Z30" s="59">
        <f t="shared" si="0"/>
        <v>2065.7379999999998</v>
      </c>
    </row>
    <row r="31" spans="1:26" x14ac:dyDescent="0.25">
      <c r="A31" s="57">
        <v>44366</v>
      </c>
      <c r="B31" s="58">
        <v>63.688000000000002</v>
      </c>
      <c r="C31" s="58">
        <v>59.156999999999996</v>
      </c>
      <c r="D31" s="58">
        <v>55.728999999999999</v>
      </c>
      <c r="E31" s="58">
        <v>53.514000000000003</v>
      </c>
      <c r="F31" s="58">
        <v>52.83</v>
      </c>
      <c r="G31" s="58">
        <v>56.222000000000001</v>
      </c>
      <c r="H31" s="58">
        <v>65.402000000000001</v>
      </c>
      <c r="I31" s="58">
        <v>72.352999999999994</v>
      </c>
      <c r="J31" s="58">
        <v>85.277000000000001</v>
      </c>
      <c r="K31" s="58">
        <v>89.239000000000004</v>
      </c>
      <c r="L31" s="58">
        <v>88.974000000000004</v>
      </c>
      <c r="M31" s="58">
        <v>87.676000000000002</v>
      </c>
      <c r="N31" s="58">
        <v>86.171000000000006</v>
      </c>
      <c r="O31" s="58">
        <v>86.186999999999998</v>
      </c>
      <c r="P31" s="58">
        <v>84.33</v>
      </c>
      <c r="Q31" s="58">
        <v>80.34</v>
      </c>
      <c r="R31" s="58">
        <v>79.204999999999998</v>
      </c>
      <c r="S31" s="58">
        <v>84.286000000000001</v>
      </c>
      <c r="T31" s="58">
        <v>87.789000000000001</v>
      </c>
      <c r="U31" s="58">
        <v>93.491</v>
      </c>
      <c r="V31" s="58">
        <v>105.48399999999999</v>
      </c>
      <c r="W31" s="58">
        <v>102.798</v>
      </c>
      <c r="X31" s="58">
        <v>87.075999999999993</v>
      </c>
      <c r="Y31" s="58">
        <v>75.905000000000001</v>
      </c>
      <c r="Z31" s="59">
        <f t="shared" si="0"/>
        <v>1883.123</v>
      </c>
    </row>
    <row r="32" spans="1:26" x14ac:dyDescent="0.25">
      <c r="A32" s="57">
        <v>44367</v>
      </c>
      <c r="B32" s="58">
        <v>65.135000000000005</v>
      </c>
      <c r="C32" s="58">
        <v>57.591000000000001</v>
      </c>
      <c r="D32" s="58">
        <v>54.491999999999997</v>
      </c>
      <c r="E32" s="58">
        <v>52.798999999999999</v>
      </c>
      <c r="F32" s="58">
        <v>54.213000000000001</v>
      </c>
      <c r="G32" s="58">
        <v>55.183</v>
      </c>
      <c r="H32" s="58">
        <v>61.863999999999997</v>
      </c>
      <c r="I32" s="58">
        <v>67.587999999999994</v>
      </c>
      <c r="J32" s="58">
        <v>78.471999999999994</v>
      </c>
      <c r="K32" s="58">
        <v>87.222999999999999</v>
      </c>
      <c r="L32" s="58">
        <v>91.283000000000001</v>
      </c>
      <c r="M32" s="58">
        <v>92.105000000000004</v>
      </c>
      <c r="N32" s="58">
        <v>92.376000000000005</v>
      </c>
      <c r="O32" s="58">
        <v>90.724999999999994</v>
      </c>
      <c r="P32" s="58">
        <v>90.593000000000004</v>
      </c>
      <c r="Q32" s="58">
        <v>89.823999999999998</v>
      </c>
      <c r="R32" s="58">
        <v>91.795000000000002</v>
      </c>
      <c r="S32" s="58">
        <v>94.790999999999997</v>
      </c>
      <c r="T32" s="58">
        <v>93.620999999999995</v>
      </c>
      <c r="U32" s="58">
        <v>99.873999999999995</v>
      </c>
      <c r="V32" s="58">
        <v>112.125</v>
      </c>
      <c r="W32" s="58">
        <v>106.352</v>
      </c>
      <c r="X32" s="58">
        <v>92.716999999999999</v>
      </c>
      <c r="Y32" s="58">
        <v>79.123000000000005</v>
      </c>
      <c r="Z32" s="59">
        <f t="shared" si="0"/>
        <v>1951.864</v>
      </c>
    </row>
    <row r="33" spans="1:28" x14ac:dyDescent="0.25">
      <c r="A33" s="57">
        <v>44368</v>
      </c>
      <c r="B33" s="58">
        <v>68.128</v>
      </c>
      <c r="C33" s="58">
        <v>56.420999999999999</v>
      </c>
      <c r="D33" s="58">
        <v>54.892000000000003</v>
      </c>
      <c r="E33" s="58">
        <v>53.887999999999998</v>
      </c>
      <c r="F33" s="58">
        <v>53.875</v>
      </c>
      <c r="G33" s="58">
        <v>58.898000000000003</v>
      </c>
      <c r="H33" s="58">
        <v>77.933999999999997</v>
      </c>
      <c r="I33" s="58">
        <v>87.977000000000004</v>
      </c>
      <c r="J33" s="58">
        <v>101.913</v>
      </c>
      <c r="K33" s="58">
        <v>106.51300000000001</v>
      </c>
      <c r="L33" s="58">
        <v>105.43899999999999</v>
      </c>
      <c r="M33" s="58">
        <v>102.578</v>
      </c>
      <c r="N33" s="58">
        <v>101.819</v>
      </c>
      <c r="O33" s="58">
        <v>100.399</v>
      </c>
      <c r="P33" s="58">
        <v>96.944000000000003</v>
      </c>
      <c r="Q33" s="58">
        <v>96.664000000000001</v>
      </c>
      <c r="R33" s="58">
        <v>92.012</v>
      </c>
      <c r="S33" s="58">
        <v>89.378</v>
      </c>
      <c r="T33" s="58">
        <v>95.042000000000002</v>
      </c>
      <c r="U33" s="58">
        <v>102.99</v>
      </c>
      <c r="V33" s="58">
        <v>110.211</v>
      </c>
      <c r="W33" s="58">
        <v>108.078</v>
      </c>
      <c r="X33" s="58">
        <v>92.739000000000004</v>
      </c>
      <c r="Y33" s="58">
        <v>77.049000000000007</v>
      </c>
      <c r="Z33" s="59">
        <f t="shared" si="0"/>
        <v>2091.7809999999999</v>
      </c>
    </row>
    <row r="34" spans="1:28" x14ac:dyDescent="0.25">
      <c r="A34" s="57">
        <v>44369</v>
      </c>
      <c r="B34" s="58">
        <v>65.63</v>
      </c>
      <c r="C34" s="58">
        <v>58.875</v>
      </c>
      <c r="D34" s="58">
        <v>58.104999999999997</v>
      </c>
      <c r="E34" s="58">
        <v>55.670999999999999</v>
      </c>
      <c r="F34" s="58">
        <v>56.811</v>
      </c>
      <c r="G34" s="58">
        <v>58.548000000000002</v>
      </c>
      <c r="H34" s="58">
        <v>77.066999999999993</v>
      </c>
      <c r="I34" s="58">
        <v>90.468000000000004</v>
      </c>
      <c r="J34" s="58">
        <v>102.59099999999999</v>
      </c>
      <c r="K34" s="58">
        <v>106.735</v>
      </c>
      <c r="L34" s="58">
        <v>105.797</v>
      </c>
      <c r="M34" s="58">
        <v>105.434</v>
      </c>
      <c r="N34" s="58">
        <v>101.408</v>
      </c>
      <c r="O34" s="58">
        <v>100.71</v>
      </c>
      <c r="P34" s="58">
        <v>97.77</v>
      </c>
      <c r="Q34" s="58">
        <v>98.32</v>
      </c>
      <c r="R34" s="58">
        <v>98.025999999999996</v>
      </c>
      <c r="S34" s="58">
        <v>98.564999999999998</v>
      </c>
      <c r="T34" s="58">
        <v>105.741</v>
      </c>
      <c r="U34" s="58">
        <v>109.663</v>
      </c>
      <c r="V34" s="58">
        <v>112.05</v>
      </c>
      <c r="W34" s="58">
        <v>108.069</v>
      </c>
      <c r="X34" s="58">
        <v>93.299000000000007</v>
      </c>
      <c r="Y34" s="58">
        <v>77.906999999999996</v>
      </c>
      <c r="Z34" s="59">
        <f t="shared" si="0"/>
        <v>2143.2600000000002</v>
      </c>
    </row>
    <row r="35" spans="1:28" x14ac:dyDescent="0.25">
      <c r="A35" s="57">
        <v>44370</v>
      </c>
      <c r="B35" s="58">
        <v>65.585999999999999</v>
      </c>
      <c r="C35" s="58">
        <v>57.085999999999999</v>
      </c>
      <c r="D35" s="58">
        <v>55.146999999999998</v>
      </c>
      <c r="E35" s="58">
        <v>53.957000000000001</v>
      </c>
      <c r="F35" s="58">
        <v>52.945</v>
      </c>
      <c r="G35" s="58">
        <v>60.811999999999998</v>
      </c>
      <c r="H35" s="58">
        <v>79.522000000000006</v>
      </c>
      <c r="I35" s="58">
        <v>92.968000000000004</v>
      </c>
      <c r="J35" s="58">
        <v>103.703</v>
      </c>
      <c r="K35" s="58">
        <v>110.569</v>
      </c>
      <c r="L35" s="58">
        <v>112.45399999999999</v>
      </c>
      <c r="M35" s="58">
        <v>115.023</v>
      </c>
      <c r="N35" s="58">
        <v>111.905</v>
      </c>
      <c r="O35" s="58">
        <v>111.90900000000001</v>
      </c>
      <c r="P35" s="58">
        <v>112.67400000000001</v>
      </c>
      <c r="Q35" s="58">
        <v>112.248</v>
      </c>
      <c r="R35" s="58">
        <v>112.426</v>
      </c>
      <c r="S35" s="58">
        <v>110.35599999999999</v>
      </c>
      <c r="T35" s="58">
        <v>113.419</v>
      </c>
      <c r="U35" s="58">
        <v>115.01900000000001</v>
      </c>
      <c r="V35" s="58">
        <v>121.407</v>
      </c>
      <c r="W35" s="58">
        <v>118.60899999999999</v>
      </c>
      <c r="X35" s="58">
        <v>102.949</v>
      </c>
      <c r="Y35" s="58">
        <v>84.248999999999995</v>
      </c>
      <c r="Z35" s="59">
        <f t="shared" si="0"/>
        <v>2286.942</v>
      </c>
    </row>
    <row r="36" spans="1:28" x14ac:dyDescent="0.25">
      <c r="A36" s="57">
        <v>44371</v>
      </c>
      <c r="B36" s="58">
        <v>70.902000000000001</v>
      </c>
      <c r="C36" s="58">
        <v>63.332999999999998</v>
      </c>
      <c r="D36" s="58">
        <v>60.951999999999998</v>
      </c>
      <c r="E36" s="58">
        <v>59.893000000000001</v>
      </c>
      <c r="F36" s="58">
        <v>61.058999999999997</v>
      </c>
      <c r="G36" s="58">
        <v>66.27</v>
      </c>
      <c r="H36" s="58">
        <v>84.100999999999999</v>
      </c>
      <c r="I36" s="58">
        <v>97.572000000000003</v>
      </c>
      <c r="J36" s="58">
        <v>109.938</v>
      </c>
      <c r="K36" s="58">
        <v>117.47799999999999</v>
      </c>
      <c r="L36" s="58">
        <v>113.59099999999999</v>
      </c>
      <c r="M36" s="58">
        <v>114.029</v>
      </c>
      <c r="N36" s="58">
        <v>109.54900000000001</v>
      </c>
      <c r="O36" s="58">
        <v>109.04600000000001</v>
      </c>
      <c r="P36" s="58">
        <v>104.72499999999999</v>
      </c>
      <c r="Q36" s="58">
        <v>102.364</v>
      </c>
      <c r="R36" s="58">
        <v>99.951999999999998</v>
      </c>
      <c r="S36" s="58">
        <v>99.266000000000005</v>
      </c>
      <c r="T36" s="58">
        <v>104.655</v>
      </c>
      <c r="U36" s="58">
        <v>109.97799999999999</v>
      </c>
      <c r="V36" s="58">
        <v>119.809</v>
      </c>
      <c r="W36" s="58">
        <v>117.289</v>
      </c>
      <c r="X36" s="58">
        <v>102.033</v>
      </c>
      <c r="Y36" s="58">
        <v>83.703000000000003</v>
      </c>
      <c r="Z36" s="59">
        <f t="shared" si="0"/>
        <v>2281.4870000000001</v>
      </c>
    </row>
    <row r="37" spans="1:28" x14ac:dyDescent="0.25">
      <c r="A37" s="57">
        <v>44372</v>
      </c>
      <c r="B37" s="58">
        <v>69.822000000000003</v>
      </c>
      <c r="C37" s="58">
        <v>63.387</v>
      </c>
      <c r="D37" s="58">
        <v>60.97</v>
      </c>
      <c r="E37" s="58">
        <v>59.895000000000003</v>
      </c>
      <c r="F37" s="58">
        <v>60.470999999999997</v>
      </c>
      <c r="G37" s="58">
        <v>65.332999999999998</v>
      </c>
      <c r="H37" s="58">
        <v>85.03</v>
      </c>
      <c r="I37" s="58">
        <v>99.17</v>
      </c>
      <c r="J37" s="58">
        <v>107.723</v>
      </c>
      <c r="K37" s="58">
        <v>111.852</v>
      </c>
      <c r="L37" s="58">
        <v>109.82</v>
      </c>
      <c r="M37" s="58">
        <v>106.247</v>
      </c>
      <c r="N37" s="58">
        <v>103.81699999999999</v>
      </c>
      <c r="O37" s="58">
        <v>105.47199999999999</v>
      </c>
      <c r="P37" s="58">
        <v>102.59</v>
      </c>
      <c r="Q37" s="58">
        <v>100.008</v>
      </c>
      <c r="R37" s="58">
        <v>97.171999999999997</v>
      </c>
      <c r="S37" s="58">
        <v>95.870999999999995</v>
      </c>
      <c r="T37" s="58">
        <v>99.893000000000001</v>
      </c>
      <c r="U37" s="58">
        <v>104.708</v>
      </c>
      <c r="V37" s="58">
        <v>116.971</v>
      </c>
      <c r="W37" s="58">
        <v>120.203</v>
      </c>
      <c r="X37" s="58">
        <v>104.029</v>
      </c>
      <c r="Y37" s="58">
        <v>85.3</v>
      </c>
      <c r="Z37" s="59">
        <f t="shared" si="0"/>
        <v>2235.7539999999999</v>
      </c>
    </row>
    <row r="38" spans="1:28" x14ac:dyDescent="0.25">
      <c r="A38" s="57">
        <v>44373</v>
      </c>
      <c r="B38" s="58">
        <v>69.022000000000006</v>
      </c>
      <c r="C38" s="58">
        <v>58.851999999999997</v>
      </c>
      <c r="D38" s="58">
        <v>56.954999999999998</v>
      </c>
      <c r="E38" s="58">
        <v>55.021999999999998</v>
      </c>
      <c r="F38" s="58">
        <v>56.024999999999999</v>
      </c>
      <c r="G38" s="58">
        <v>58.826000000000001</v>
      </c>
      <c r="H38" s="58">
        <v>70.590999999999994</v>
      </c>
      <c r="I38" s="58">
        <v>84.033000000000001</v>
      </c>
      <c r="J38" s="58">
        <v>97.555999999999997</v>
      </c>
      <c r="K38" s="58">
        <v>100.98699999999999</v>
      </c>
      <c r="L38" s="58">
        <v>101.301</v>
      </c>
      <c r="M38" s="58">
        <v>101.193</v>
      </c>
      <c r="N38" s="58">
        <v>98.763000000000005</v>
      </c>
      <c r="O38" s="58">
        <v>98.097999999999999</v>
      </c>
      <c r="P38" s="58">
        <v>97.093999999999994</v>
      </c>
      <c r="Q38" s="58">
        <v>92.481999999999999</v>
      </c>
      <c r="R38" s="58">
        <v>94.245999999999995</v>
      </c>
      <c r="S38" s="58">
        <v>94.462000000000003</v>
      </c>
      <c r="T38" s="58">
        <v>106.90900000000001</v>
      </c>
      <c r="U38" s="58">
        <v>106.73699999999999</v>
      </c>
      <c r="V38" s="58">
        <v>110.718</v>
      </c>
      <c r="W38" s="58">
        <v>106.482</v>
      </c>
      <c r="X38" s="58">
        <v>93.355000000000004</v>
      </c>
      <c r="Y38" s="58">
        <v>78.882999999999996</v>
      </c>
      <c r="Z38" s="59">
        <f t="shared" si="0"/>
        <v>2088.5920000000001</v>
      </c>
    </row>
    <row r="39" spans="1:28" x14ac:dyDescent="0.25">
      <c r="A39" s="57">
        <v>44374</v>
      </c>
      <c r="B39" s="58">
        <v>67.204999999999998</v>
      </c>
      <c r="C39" s="58">
        <v>60.780999999999999</v>
      </c>
      <c r="D39" s="58">
        <v>56.74</v>
      </c>
      <c r="E39" s="58">
        <v>55.08</v>
      </c>
      <c r="F39" s="58">
        <v>56.451999999999998</v>
      </c>
      <c r="G39" s="58">
        <v>58.511000000000003</v>
      </c>
      <c r="H39" s="58">
        <v>67.588999999999999</v>
      </c>
      <c r="I39" s="58">
        <v>78.319000000000003</v>
      </c>
      <c r="J39" s="58">
        <v>90.983999999999995</v>
      </c>
      <c r="K39" s="58">
        <v>95.230999999999995</v>
      </c>
      <c r="L39" s="58">
        <v>96.656000000000006</v>
      </c>
      <c r="M39" s="58">
        <v>96.233999999999995</v>
      </c>
      <c r="N39" s="58">
        <v>95.638000000000005</v>
      </c>
      <c r="O39" s="58">
        <v>94.781999999999996</v>
      </c>
      <c r="P39" s="58">
        <v>93.712999999999994</v>
      </c>
      <c r="Q39" s="58">
        <v>91.888000000000005</v>
      </c>
      <c r="R39" s="58">
        <v>92.096999999999994</v>
      </c>
      <c r="S39" s="58">
        <v>91.765000000000001</v>
      </c>
      <c r="T39" s="58">
        <v>95.075000000000003</v>
      </c>
      <c r="U39" s="58">
        <v>99.47</v>
      </c>
      <c r="V39" s="58">
        <v>111.69499999999999</v>
      </c>
      <c r="W39" s="58">
        <v>112.462</v>
      </c>
      <c r="X39" s="58">
        <v>92.828999999999994</v>
      </c>
      <c r="Y39" s="58">
        <v>84.191999999999993</v>
      </c>
      <c r="Z39" s="59">
        <f t="shared" si="0"/>
        <v>2035.3879999999999</v>
      </c>
    </row>
    <row r="40" spans="1:28" x14ac:dyDescent="0.25">
      <c r="A40" s="57">
        <v>44375</v>
      </c>
      <c r="B40" s="58">
        <v>69.981999999999999</v>
      </c>
      <c r="C40" s="58">
        <v>62.094000000000001</v>
      </c>
      <c r="D40" s="58">
        <v>56.79</v>
      </c>
      <c r="E40" s="58">
        <v>57.164999999999999</v>
      </c>
      <c r="F40" s="58">
        <v>57.814</v>
      </c>
      <c r="G40" s="58">
        <v>59.209000000000003</v>
      </c>
      <c r="H40" s="58">
        <v>68.055000000000007</v>
      </c>
      <c r="I40" s="58">
        <v>74.049000000000007</v>
      </c>
      <c r="J40" s="58">
        <v>80.423000000000002</v>
      </c>
      <c r="K40" s="58">
        <v>88.013000000000005</v>
      </c>
      <c r="L40" s="58">
        <v>89.823999999999998</v>
      </c>
      <c r="M40" s="58">
        <v>87.296999999999997</v>
      </c>
      <c r="N40" s="58">
        <v>86.67</v>
      </c>
      <c r="O40" s="58">
        <v>88.316999999999993</v>
      </c>
      <c r="P40" s="58">
        <v>86.828999999999994</v>
      </c>
      <c r="Q40" s="58">
        <v>83.98</v>
      </c>
      <c r="R40" s="58">
        <v>86.983000000000004</v>
      </c>
      <c r="S40" s="58">
        <v>88.412000000000006</v>
      </c>
      <c r="T40" s="58">
        <v>91.067999999999998</v>
      </c>
      <c r="U40" s="58">
        <v>99.417000000000002</v>
      </c>
      <c r="V40" s="58">
        <v>111.355</v>
      </c>
      <c r="W40" s="58">
        <v>108.833</v>
      </c>
      <c r="X40" s="58">
        <v>93.929000000000002</v>
      </c>
      <c r="Y40" s="58">
        <v>79.88</v>
      </c>
      <c r="Z40" s="59">
        <f t="shared" si="0"/>
        <v>1956.3879999999999</v>
      </c>
    </row>
    <row r="41" spans="1:28" x14ac:dyDescent="0.25">
      <c r="A41" s="57">
        <v>44376</v>
      </c>
      <c r="B41" s="58">
        <v>72.795000000000002</v>
      </c>
      <c r="C41" s="58">
        <v>63.734999999999999</v>
      </c>
      <c r="D41" s="58">
        <v>61.426000000000002</v>
      </c>
      <c r="E41" s="58">
        <v>60.499000000000002</v>
      </c>
      <c r="F41" s="58">
        <v>61.722999999999999</v>
      </c>
      <c r="G41" s="58">
        <v>70.292000000000002</v>
      </c>
      <c r="H41" s="58">
        <v>87.846999999999994</v>
      </c>
      <c r="I41" s="58">
        <v>100.477</v>
      </c>
      <c r="J41" s="58">
        <v>109.04900000000001</v>
      </c>
      <c r="K41" s="58">
        <v>111.71599999999999</v>
      </c>
      <c r="L41" s="58">
        <v>110.376</v>
      </c>
      <c r="M41" s="58">
        <v>108.181</v>
      </c>
      <c r="N41" s="58">
        <v>105.167</v>
      </c>
      <c r="O41" s="58">
        <v>106.309</v>
      </c>
      <c r="P41" s="58">
        <v>103.41500000000001</v>
      </c>
      <c r="Q41" s="58">
        <v>101.303</v>
      </c>
      <c r="R41" s="58">
        <v>98.599000000000004</v>
      </c>
      <c r="S41" s="58">
        <v>97.003</v>
      </c>
      <c r="T41" s="58">
        <v>101.238</v>
      </c>
      <c r="U41" s="58">
        <v>106.11199999999999</v>
      </c>
      <c r="V41" s="58">
        <v>118.874</v>
      </c>
      <c r="W41" s="58">
        <v>121.658</v>
      </c>
      <c r="X41" s="58">
        <v>105.79300000000001</v>
      </c>
      <c r="Y41" s="58">
        <v>86.63</v>
      </c>
      <c r="Z41" s="59">
        <f t="shared" si="0"/>
        <v>2270.2170000000001</v>
      </c>
    </row>
    <row r="42" spans="1:28" x14ac:dyDescent="0.25">
      <c r="A42" s="57">
        <v>44377</v>
      </c>
      <c r="B42" s="58">
        <v>69.25</v>
      </c>
      <c r="C42" s="58">
        <v>61.573999999999998</v>
      </c>
      <c r="D42" s="58">
        <v>56.868000000000002</v>
      </c>
      <c r="E42" s="58">
        <v>56.210999999999999</v>
      </c>
      <c r="F42" s="58">
        <v>56.991</v>
      </c>
      <c r="G42" s="58">
        <v>61.695</v>
      </c>
      <c r="H42" s="58">
        <v>77.063000000000002</v>
      </c>
      <c r="I42" s="58">
        <v>89.521000000000001</v>
      </c>
      <c r="J42" s="58">
        <v>96.668000000000006</v>
      </c>
      <c r="K42" s="58">
        <v>100.054</v>
      </c>
      <c r="L42" s="58">
        <v>99.525000000000006</v>
      </c>
      <c r="M42" s="58">
        <v>99.608999999999995</v>
      </c>
      <c r="N42" s="58">
        <v>97.527000000000001</v>
      </c>
      <c r="O42" s="58">
        <v>95.778000000000006</v>
      </c>
      <c r="P42" s="58">
        <v>94.16</v>
      </c>
      <c r="Q42" s="58">
        <v>93.081000000000003</v>
      </c>
      <c r="R42" s="58">
        <v>91.421999999999997</v>
      </c>
      <c r="S42" s="58">
        <v>92.86</v>
      </c>
      <c r="T42" s="58">
        <v>94.980999999999995</v>
      </c>
      <c r="U42" s="58">
        <v>98.713999999999999</v>
      </c>
      <c r="V42" s="58">
        <v>107.236</v>
      </c>
      <c r="W42" s="58">
        <v>110.84</v>
      </c>
      <c r="X42" s="58">
        <v>98.108999999999995</v>
      </c>
      <c r="Y42" s="58">
        <v>81.451999999999998</v>
      </c>
      <c r="Z42" s="59">
        <f t="shared" si="0"/>
        <v>2081.1889999999999</v>
      </c>
    </row>
    <row r="43" spans="1:28" x14ac:dyDescent="0.25">
      <c r="A43" s="57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9">
        <f t="shared" si="0"/>
        <v>0</v>
      </c>
      <c r="AB43" s="63"/>
    </row>
    <row r="44" spans="1:28" x14ac:dyDescent="0.25">
      <c r="A44" s="64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6">
        <f>Z13+Z14+Z15+Z16+Z17+Z18+Z19+Z20+Z21+Z22+Z23+Z24+Z25+Z26+Z27+Z28+Z29+Z30+Z31+Z32+Z33+Z34+Z35+Z36+Z37+Z38+Z39+Z40+Z41+Z42+Z43</f>
        <v>61718</v>
      </c>
    </row>
    <row r="45" spans="1:28" x14ac:dyDescent="0.25">
      <c r="A45" s="64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6"/>
    </row>
    <row r="46" spans="1:28" s="1" customFormat="1" x14ac:dyDescent="0.25">
      <c r="B46" s="67" t="s">
        <v>39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</row>
    <row r="47" spans="1:28" s="1" customFormat="1" x14ac:dyDescent="0.25">
      <c r="B47" s="20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</row>
    <row r="48" spans="1:28" s="1" customFormat="1" ht="18.75" customHeight="1" x14ac:dyDescent="0.25">
      <c r="A48" s="19" t="s">
        <v>40</v>
      </c>
      <c r="B48" s="19"/>
      <c r="C48" s="50" t="s">
        <v>41</v>
      </c>
      <c r="D48" s="50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</row>
    <row r="49" spans="1:26" s="1" customFormat="1" x14ac:dyDescent="0.25">
      <c r="A49" s="1" t="s">
        <v>42</v>
      </c>
      <c r="B49" s="20"/>
      <c r="C49" s="51" t="s">
        <v>43</v>
      </c>
      <c r="D49" s="51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</row>
    <row r="50" spans="1:26" s="1" customFormat="1" ht="18.600000000000001" customHeight="1" x14ac:dyDescent="0.25">
      <c r="A50" s="19" t="s">
        <v>44</v>
      </c>
      <c r="B50" s="19"/>
      <c r="C50" s="52">
        <v>3272.6840000000002</v>
      </c>
      <c r="D50" s="5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</row>
    <row r="51" spans="1:26" s="1" customFormat="1" ht="18.600000000000001" customHeight="1" thickBot="1" x14ac:dyDescent="0.3">
      <c r="A51" s="68"/>
      <c r="B51" s="68"/>
      <c r="C51" s="69"/>
      <c r="D51" s="69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</row>
    <row r="52" spans="1:26" s="1" customFormat="1" x14ac:dyDescent="0.25">
      <c r="A52" s="2" t="s">
        <v>3</v>
      </c>
      <c r="B52" s="3" t="s">
        <v>0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5"/>
      <c r="Z52" s="6" t="s">
        <v>45</v>
      </c>
    </row>
    <row r="53" spans="1:26" s="1" customFormat="1" x14ac:dyDescent="0.25">
      <c r="A53" s="7"/>
      <c r="B53" s="8">
        <v>1</v>
      </c>
      <c r="C53" s="9">
        <v>2</v>
      </c>
      <c r="D53" s="9">
        <v>3</v>
      </c>
      <c r="E53" s="9">
        <v>4</v>
      </c>
      <c r="F53" s="9">
        <v>5</v>
      </c>
      <c r="G53" s="9">
        <v>6</v>
      </c>
      <c r="H53" s="9">
        <v>7</v>
      </c>
      <c r="I53" s="9">
        <v>8</v>
      </c>
      <c r="J53" s="9">
        <v>9</v>
      </c>
      <c r="K53" s="9">
        <v>10</v>
      </c>
      <c r="L53" s="9">
        <v>11</v>
      </c>
      <c r="M53" s="9">
        <v>12</v>
      </c>
      <c r="N53" s="9">
        <v>13</v>
      </c>
      <c r="O53" s="9">
        <v>14</v>
      </c>
      <c r="P53" s="9">
        <v>15</v>
      </c>
      <c r="Q53" s="9">
        <v>16</v>
      </c>
      <c r="R53" s="9">
        <v>17</v>
      </c>
      <c r="S53" s="9">
        <v>18</v>
      </c>
      <c r="T53" s="9">
        <v>19</v>
      </c>
      <c r="U53" s="9">
        <v>20</v>
      </c>
      <c r="V53" s="9">
        <v>21</v>
      </c>
      <c r="W53" s="9">
        <v>22</v>
      </c>
      <c r="X53" s="9">
        <v>23</v>
      </c>
      <c r="Y53" s="10">
        <v>24</v>
      </c>
      <c r="Z53" s="11"/>
    </row>
    <row r="54" spans="1:26" s="1" customFormat="1" ht="16.5" thickBot="1" x14ac:dyDescent="0.3">
      <c r="A54" s="12"/>
      <c r="B54" s="70" t="s">
        <v>2</v>
      </c>
      <c r="C54" s="71" t="s">
        <v>2</v>
      </c>
      <c r="D54" s="71" t="s">
        <v>2</v>
      </c>
      <c r="E54" s="71" t="s">
        <v>2</v>
      </c>
      <c r="F54" s="71" t="s">
        <v>2</v>
      </c>
      <c r="G54" s="71" t="s">
        <v>2</v>
      </c>
      <c r="H54" s="71" t="s">
        <v>2</v>
      </c>
      <c r="I54" s="71" t="s">
        <v>2</v>
      </c>
      <c r="J54" s="71" t="s">
        <v>2</v>
      </c>
      <c r="K54" s="71" t="s">
        <v>2</v>
      </c>
      <c r="L54" s="71" t="s">
        <v>2</v>
      </c>
      <c r="M54" s="71" t="s">
        <v>2</v>
      </c>
      <c r="N54" s="71" t="s">
        <v>2</v>
      </c>
      <c r="O54" s="71" t="s">
        <v>2</v>
      </c>
      <c r="P54" s="71" t="s">
        <v>2</v>
      </c>
      <c r="Q54" s="71" t="s">
        <v>2</v>
      </c>
      <c r="R54" s="71" t="s">
        <v>2</v>
      </c>
      <c r="S54" s="71" t="s">
        <v>2</v>
      </c>
      <c r="T54" s="71" t="s">
        <v>2</v>
      </c>
      <c r="U54" s="71" t="s">
        <v>2</v>
      </c>
      <c r="V54" s="71" t="s">
        <v>2</v>
      </c>
      <c r="W54" s="71" t="s">
        <v>2</v>
      </c>
      <c r="X54" s="71" t="s">
        <v>2</v>
      </c>
      <c r="Y54" s="72" t="s">
        <v>2</v>
      </c>
      <c r="Z54" s="13"/>
    </row>
    <row r="55" spans="1:26" s="1" customFormat="1" x14ac:dyDescent="0.25">
      <c r="A55" s="14">
        <v>44348</v>
      </c>
      <c r="B55" s="34">
        <v>1.38</v>
      </c>
      <c r="C55" s="35">
        <v>1.698</v>
      </c>
      <c r="D55" s="35">
        <v>1.792</v>
      </c>
      <c r="E55" s="35">
        <v>1.9430000000000001</v>
      </c>
      <c r="F55" s="35">
        <v>2.032</v>
      </c>
      <c r="G55" s="35">
        <v>2.919</v>
      </c>
      <c r="H55" s="35">
        <v>6.0179999999999998</v>
      </c>
      <c r="I55" s="35">
        <v>8.359</v>
      </c>
      <c r="J55" s="35">
        <v>10.726000000000001</v>
      </c>
      <c r="K55" s="35">
        <v>10.824</v>
      </c>
      <c r="L55" s="35">
        <v>9.8030000000000008</v>
      </c>
      <c r="M55" s="35">
        <v>9.5399999999999991</v>
      </c>
      <c r="N55" s="35">
        <v>9.5630000000000006</v>
      </c>
      <c r="O55" s="35">
        <v>9.7279999999999998</v>
      </c>
      <c r="P55" s="35">
        <v>8.9320000000000004</v>
      </c>
      <c r="Q55" s="35">
        <v>8.1440000000000001</v>
      </c>
      <c r="R55" s="35">
        <v>7.4720000000000004</v>
      </c>
      <c r="S55" s="35">
        <v>6.1779999999999999</v>
      </c>
      <c r="T55" s="35">
        <v>5.7329999999999997</v>
      </c>
      <c r="U55" s="35">
        <v>3.81</v>
      </c>
      <c r="V55" s="35">
        <v>2.234</v>
      </c>
      <c r="W55" s="35">
        <v>1.931</v>
      </c>
      <c r="X55" s="35">
        <v>2.121</v>
      </c>
      <c r="Y55" s="36">
        <v>2.2080000000000002</v>
      </c>
      <c r="Z55" s="73">
        <f t="shared" ref="Z55:Z84" si="1">SUM(B55:Y55)</f>
        <v>135.08799999999999</v>
      </c>
    </row>
    <row r="56" spans="1:26" s="1" customFormat="1" x14ac:dyDescent="0.25">
      <c r="A56" s="15">
        <v>44349</v>
      </c>
      <c r="B56" s="37">
        <v>1.38</v>
      </c>
      <c r="C56" s="38">
        <v>1.698</v>
      </c>
      <c r="D56" s="38">
        <v>1.792</v>
      </c>
      <c r="E56" s="38">
        <v>1.9430000000000001</v>
      </c>
      <c r="F56" s="38">
        <v>2.032</v>
      </c>
      <c r="G56" s="38">
        <v>2.919</v>
      </c>
      <c r="H56" s="38">
        <v>6.0179999999999998</v>
      </c>
      <c r="I56" s="38">
        <v>8.359</v>
      </c>
      <c r="J56" s="38">
        <v>10.726000000000001</v>
      </c>
      <c r="K56" s="38">
        <v>10.824</v>
      </c>
      <c r="L56" s="38">
        <v>9.8030000000000008</v>
      </c>
      <c r="M56" s="38">
        <v>9.5399999999999991</v>
      </c>
      <c r="N56" s="38">
        <v>9.5630000000000006</v>
      </c>
      <c r="O56" s="38">
        <v>9.7279999999999998</v>
      </c>
      <c r="P56" s="38">
        <v>8.9320000000000004</v>
      </c>
      <c r="Q56" s="38">
        <v>8.1440000000000001</v>
      </c>
      <c r="R56" s="38">
        <v>7.4720000000000004</v>
      </c>
      <c r="S56" s="38">
        <v>6.1779999999999999</v>
      </c>
      <c r="T56" s="38">
        <v>5.7329999999999997</v>
      </c>
      <c r="U56" s="38">
        <v>3.81</v>
      </c>
      <c r="V56" s="38">
        <v>2.234</v>
      </c>
      <c r="W56" s="38">
        <v>1.931</v>
      </c>
      <c r="X56" s="38">
        <v>2.121</v>
      </c>
      <c r="Y56" s="39">
        <v>2.2080000000000002</v>
      </c>
      <c r="Z56" s="74">
        <f t="shared" si="1"/>
        <v>135.08799999999999</v>
      </c>
    </row>
    <row r="57" spans="1:26" s="1" customFormat="1" x14ac:dyDescent="0.25">
      <c r="A57" s="15">
        <v>44350</v>
      </c>
      <c r="B57" s="37">
        <v>1.38</v>
      </c>
      <c r="C57" s="38">
        <v>1.698</v>
      </c>
      <c r="D57" s="38">
        <v>1.792</v>
      </c>
      <c r="E57" s="38">
        <v>1.9430000000000001</v>
      </c>
      <c r="F57" s="38">
        <v>2.032</v>
      </c>
      <c r="G57" s="38">
        <v>2.919</v>
      </c>
      <c r="H57" s="38">
        <v>6.0179999999999998</v>
      </c>
      <c r="I57" s="38">
        <v>8.359</v>
      </c>
      <c r="J57" s="38">
        <v>10.726000000000001</v>
      </c>
      <c r="K57" s="38">
        <v>10.824</v>
      </c>
      <c r="L57" s="38">
        <v>9.8030000000000008</v>
      </c>
      <c r="M57" s="38">
        <v>9.5399999999999991</v>
      </c>
      <c r="N57" s="38">
        <v>9.5630000000000006</v>
      </c>
      <c r="O57" s="38">
        <v>9.7279999999999998</v>
      </c>
      <c r="P57" s="38">
        <v>8.9320000000000004</v>
      </c>
      <c r="Q57" s="38">
        <v>8.1440000000000001</v>
      </c>
      <c r="R57" s="38">
        <v>7.4720000000000004</v>
      </c>
      <c r="S57" s="38">
        <v>6.1779999999999999</v>
      </c>
      <c r="T57" s="38">
        <v>5.7329999999999997</v>
      </c>
      <c r="U57" s="38">
        <v>3.81</v>
      </c>
      <c r="V57" s="38">
        <v>2.234</v>
      </c>
      <c r="W57" s="38">
        <v>1.931</v>
      </c>
      <c r="X57" s="38">
        <v>2.121</v>
      </c>
      <c r="Y57" s="39">
        <v>2.2080000000000002</v>
      </c>
      <c r="Z57" s="74">
        <f t="shared" si="1"/>
        <v>135.08799999999999</v>
      </c>
    </row>
    <row r="58" spans="1:26" s="1" customFormat="1" x14ac:dyDescent="0.25">
      <c r="A58" s="15">
        <v>44351</v>
      </c>
      <c r="B58" s="37">
        <v>1.38</v>
      </c>
      <c r="C58" s="38">
        <v>1.698</v>
      </c>
      <c r="D58" s="38">
        <v>1.792</v>
      </c>
      <c r="E58" s="38">
        <v>1.9430000000000001</v>
      </c>
      <c r="F58" s="38">
        <v>2.032</v>
      </c>
      <c r="G58" s="38">
        <v>2.919</v>
      </c>
      <c r="H58" s="38">
        <v>6.0179999999999998</v>
      </c>
      <c r="I58" s="38">
        <v>8.359</v>
      </c>
      <c r="J58" s="38">
        <v>10.726000000000001</v>
      </c>
      <c r="K58" s="38">
        <v>10.824</v>
      </c>
      <c r="L58" s="38">
        <v>9.8030000000000008</v>
      </c>
      <c r="M58" s="38">
        <v>9.5399999999999991</v>
      </c>
      <c r="N58" s="38">
        <v>9.5630000000000006</v>
      </c>
      <c r="O58" s="38">
        <v>9.7279999999999998</v>
      </c>
      <c r="P58" s="38">
        <v>8.9320000000000004</v>
      </c>
      <c r="Q58" s="38">
        <v>8.1440000000000001</v>
      </c>
      <c r="R58" s="38">
        <v>7.4720000000000004</v>
      </c>
      <c r="S58" s="38">
        <v>6.1779999999999999</v>
      </c>
      <c r="T58" s="38">
        <v>5.7329999999999997</v>
      </c>
      <c r="U58" s="38">
        <v>3.81</v>
      </c>
      <c r="V58" s="38">
        <v>2.234</v>
      </c>
      <c r="W58" s="38">
        <v>1.931</v>
      </c>
      <c r="X58" s="38">
        <v>2.121</v>
      </c>
      <c r="Y58" s="39">
        <v>2.2080000000000002</v>
      </c>
      <c r="Z58" s="74">
        <f t="shared" si="1"/>
        <v>135.08799999999999</v>
      </c>
    </row>
    <row r="59" spans="1:26" s="1" customFormat="1" x14ac:dyDescent="0.25">
      <c r="A59" s="15">
        <v>44352</v>
      </c>
      <c r="B59" s="37">
        <v>0.64500000000000002</v>
      </c>
      <c r="C59" s="38">
        <v>1.4510000000000001</v>
      </c>
      <c r="D59" s="38">
        <v>1.591</v>
      </c>
      <c r="E59" s="38">
        <v>1.58</v>
      </c>
      <c r="F59" s="38">
        <v>2.024</v>
      </c>
      <c r="G59" s="38">
        <v>2.0470000000000002</v>
      </c>
      <c r="H59" s="38">
        <v>2.06</v>
      </c>
      <c r="I59" s="38">
        <v>1.996</v>
      </c>
      <c r="J59" s="38">
        <v>4.5789999999999997</v>
      </c>
      <c r="K59" s="38">
        <v>4.8090000000000002</v>
      </c>
      <c r="L59" s="38">
        <v>5.2359999999999998</v>
      </c>
      <c r="M59" s="38">
        <v>4.0990000000000002</v>
      </c>
      <c r="N59" s="38">
        <v>4.0720000000000001</v>
      </c>
      <c r="O59" s="38">
        <v>3.8</v>
      </c>
      <c r="P59" s="38">
        <v>3.7709999999999999</v>
      </c>
      <c r="Q59" s="38">
        <v>3.1989999999999998</v>
      </c>
      <c r="R59" s="38">
        <v>2.6179999999999999</v>
      </c>
      <c r="S59" s="38">
        <v>1.91</v>
      </c>
      <c r="T59" s="38">
        <v>1.1180000000000001</v>
      </c>
      <c r="U59" s="38">
        <v>0.88400000000000001</v>
      </c>
      <c r="V59" s="38">
        <v>1.1779999999999999</v>
      </c>
      <c r="W59" s="38">
        <v>1.0509999999999999</v>
      </c>
      <c r="X59" s="38">
        <v>0.48599999999999999</v>
      </c>
      <c r="Y59" s="39">
        <v>0.89600000000000002</v>
      </c>
      <c r="Z59" s="74">
        <f t="shared" si="1"/>
        <v>57.1</v>
      </c>
    </row>
    <row r="60" spans="1:26" s="1" customFormat="1" x14ac:dyDescent="0.25">
      <c r="A60" s="15">
        <v>44353</v>
      </c>
      <c r="B60" s="37">
        <v>0.64500000000000002</v>
      </c>
      <c r="C60" s="38">
        <v>1.4510000000000001</v>
      </c>
      <c r="D60" s="38">
        <v>1.591</v>
      </c>
      <c r="E60" s="38">
        <v>1.58</v>
      </c>
      <c r="F60" s="38">
        <v>2.024</v>
      </c>
      <c r="G60" s="38">
        <v>2.0470000000000002</v>
      </c>
      <c r="H60" s="38">
        <v>2.06</v>
      </c>
      <c r="I60" s="38">
        <v>1.996</v>
      </c>
      <c r="J60" s="38">
        <v>4.5789999999999997</v>
      </c>
      <c r="K60" s="38">
        <v>4.8090000000000002</v>
      </c>
      <c r="L60" s="38">
        <v>5.2359999999999998</v>
      </c>
      <c r="M60" s="38">
        <v>4.0990000000000002</v>
      </c>
      <c r="N60" s="38">
        <v>4.0720000000000001</v>
      </c>
      <c r="O60" s="38">
        <v>3.8</v>
      </c>
      <c r="P60" s="38">
        <v>3.7709999999999999</v>
      </c>
      <c r="Q60" s="38">
        <v>3.1989999999999998</v>
      </c>
      <c r="R60" s="38">
        <v>2.6179999999999999</v>
      </c>
      <c r="S60" s="38">
        <v>1.91</v>
      </c>
      <c r="T60" s="38">
        <v>1.1180000000000001</v>
      </c>
      <c r="U60" s="38">
        <v>0.88400000000000001</v>
      </c>
      <c r="V60" s="38">
        <v>1.1779999999999999</v>
      </c>
      <c r="W60" s="38">
        <v>1.0509999999999999</v>
      </c>
      <c r="X60" s="38">
        <v>0.48599999999999999</v>
      </c>
      <c r="Y60" s="39">
        <v>0.89600000000000002</v>
      </c>
      <c r="Z60" s="74">
        <f t="shared" si="1"/>
        <v>57.1</v>
      </c>
    </row>
    <row r="61" spans="1:26" s="1" customFormat="1" x14ac:dyDescent="0.25">
      <c r="A61" s="15">
        <v>44354</v>
      </c>
      <c r="B61" s="37">
        <v>1.38</v>
      </c>
      <c r="C61" s="38">
        <v>1.698</v>
      </c>
      <c r="D61" s="38">
        <v>1.792</v>
      </c>
      <c r="E61" s="38">
        <v>1.9430000000000001</v>
      </c>
      <c r="F61" s="38">
        <v>2.032</v>
      </c>
      <c r="G61" s="38">
        <v>2.919</v>
      </c>
      <c r="H61" s="38">
        <v>6.0179999999999998</v>
      </c>
      <c r="I61" s="38">
        <v>8.359</v>
      </c>
      <c r="J61" s="38">
        <v>10.726000000000001</v>
      </c>
      <c r="K61" s="38">
        <v>10.824</v>
      </c>
      <c r="L61" s="38">
        <v>9.8030000000000008</v>
      </c>
      <c r="M61" s="38">
        <v>9.5399999999999991</v>
      </c>
      <c r="N61" s="38">
        <v>9.5630000000000006</v>
      </c>
      <c r="O61" s="38">
        <v>9.7279999999999998</v>
      </c>
      <c r="P61" s="38">
        <v>8.9320000000000004</v>
      </c>
      <c r="Q61" s="38">
        <v>8.1440000000000001</v>
      </c>
      <c r="R61" s="38">
        <v>7.4720000000000004</v>
      </c>
      <c r="S61" s="38">
        <v>6.1779999999999999</v>
      </c>
      <c r="T61" s="38">
        <v>5.7329999999999997</v>
      </c>
      <c r="U61" s="38">
        <v>3.81</v>
      </c>
      <c r="V61" s="38">
        <v>2.234</v>
      </c>
      <c r="W61" s="38">
        <v>1.931</v>
      </c>
      <c r="X61" s="38">
        <v>2.121</v>
      </c>
      <c r="Y61" s="39">
        <v>2.2080000000000002</v>
      </c>
      <c r="Z61" s="74">
        <f t="shared" si="1"/>
        <v>135.08799999999999</v>
      </c>
    </row>
    <row r="62" spans="1:26" s="1" customFormat="1" x14ac:dyDescent="0.25">
      <c r="A62" s="15">
        <v>44355</v>
      </c>
      <c r="B62" s="37">
        <v>1.38</v>
      </c>
      <c r="C62" s="38">
        <v>1.698</v>
      </c>
      <c r="D62" s="38">
        <v>1.792</v>
      </c>
      <c r="E62" s="38">
        <v>1.9430000000000001</v>
      </c>
      <c r="F62" s="38">
        <v>2.032</v>
      </c>
      <c r="G62" s="38">
        <v>2.919</v>
      </c>
      <c r="H62" s="38">
        <v>6.0179999999999998</v>
      </c>
      <c r="I62" s="38">
        <v>8.359</v>
      </c>
      <c r="J62" s="38">
        <v>10.726000000000001</v>
      </c>
      <c r="K62" s="38">
        <v>10.824</v>
      </c>
      <c r="L62" s="38">
        <v>9.8030000000000008</v>
      </c>
      <c r="M62" s="38">
        <v>9.5399999999999991</v>
      </c>
      <c r="N62" s="38">
        <v>9.5630000000000006</v>
      </c>
      <c r="O62" s="38">
        <v>9.7279999999999998</v>
      </c>
      <c r="P62" s="38">
        <v>8.9320000000000004</v>
      </c>
      <c r="Q62" s="38">
        <v>8.1440000000000001</v>
      </c>
      <c r="R62" s="38">
        <v>7.4720000000000004</v>
      </c>
      <c r="S62" s="38">
        <v>6.1779999999999999</v>
      </c>
      <c r="T62" s="38">
        <v>5.7329999999999997</v>
      </c>
      <c r="U62" s="38">
        <v>3.81</v>
      </c>
      <c r="V62" s="38">
        <v>2.234</v>
      </c>
      <c r="W62" s="38">
        <v>1.931</v>
      </c>
      <c r="X62" s="38">
        <v>2.121</v>
      </c>
      <c r="Y62" s="39">
        <v>2.2080000000000002</v>
      </c>
      <c r="Z62" s="74">
        <f t="shared" si="1"/>
        <v>135.08799999999999</v>
      </c>
    </row>
    <row r="63" spans="1:26" s="1" customFormat="1" x14ac:dyDescent="0.25">
      <c r="A63" s="15">
        <v>44356</v>
      </c>
      <c r="B63" s="37">
        <v>1.38</v>
      </c>
      <c r="C63" s="38">
        <v>1.698</v>
      </c>
      <c r="D63" s="38">
        <v>1.792</v>
      </c>
      <c r="E63" s="38">
        <v>1.9430000000000001</v>
      </c>
      <c r="F63" s="38">
        <v>2.032</v>
      </c>
      <c r="G63" s="38">
        <v>2.919</v>
      </c>
      <c r="H63" s="38">
        <v>6.0179999999999998</v>
      </c>
      <c r="I63" s="38">
        <v>8.359</v>
      </c>
      <c r="J63" s="38">
        <v>10.726000000000001</v>
      </c>
      <c r="K63" s="38">
        <v>10.824</v>
      </c>
      <c r="L63" s="38">
        <v>9.8030000000000008</v>
      </c>
      <c r="M63" s="38">
        <v>9.5399999999999991</v>
      </c>
      <c r="N63" s="38">
        <v>9.5630000000000006</v>
      </c>
      <c r="O63" s="38">
        <v>9.7279999999999998</v>
      </c>
      <c r="P63" s="38">
        <v>8.9320000000000004</v>
      </c>
      <c r="Q63" s="38">
        <v>8.1440000000000001</v>
      </c>
      <c r="R63" s="38">
        <v>7.4720000000000004</v>
      </c>
      <c r="S63" s="38">
        <v>6.1779999999999999</v>
      </c>
      <c r="T63" s="38">
        <v>5.7329999999999997</v>
      </c>
      <c r="U63" s="38">
        <v>3.81</v>
      </c>
      <c r="V63" s="38">
        <v>2.234</v>
      </c>
      <c r="W63" s="38">
        <v>1.931</v>
      </c>
      <c r="X63" s="38">
        <v>2.121</v>
      </c>
      <c r="Y63" s="39">
        <v>2.2080000000000002</v>
      </c>
      <c r="Z63" s="74">
        <f t="shared" si="1"/>
        <v>135.08799999999999</v>
      </c>
    </row>
    <row r="64" spans="1:26" s="1" customFormat="1" x14ac:dyDescent="0.25">
      <c r="A64" s="15">
        <v>44357</v>
      </c>
      <c r="B64" s="37">
        <v>1.38</v>
      </c>
      <c r="C64" s="38">
        <v>1.698</v>
      </c>
      <c r="D64" s="38">
        <v>1.792</v>
      </c>
      <c r="E64" s="38">
        <v>1.9430000000000001</v>
      </c>
      <c r="F64" s="38">
        <v>2.032</v>
      </c>
      <c r="G64" s="38">
        <v>2.919</v>
      </c>
      <c r="H64" s="38">
        <v>6.0179999999999998</v>
      </c>
      <c r="I64" s="38">
        <v>8.359</v>
      </c>
      <c r="J64" s="38">
        <v>10.726000000000001</v>
      </c>
      <c r="K64" s="38">
        <v>10.824</v>
      </c>
      <c r="L64" s="38">
        <v>9.8030000000000008</v>
      </c>
      <c r="M64" s="38">
        <v>9.5399999999999991</v>
      </c>
      <c r="N64" s="38">
        <v>9.5630000000000006</v>
      </c>
      <c r="O64" s="38">
        <v>9.7279999999999998</v>
      </c>
      <c r="P64" s="38">
        <v>8.9320000000000004</v>
      </c>
      <c r="Q64" s="38">
        <v>8.1440000000000001</v>
      </c>
      <c r="R64" s="38">
        <v>7.4720000000000004</v>
      </c>
      <c r="S64" s="38">
        <v>6.1779999999999999</v>
      </c>
      <c r="T64" s="38">
        <v>5.7329999999999997</v>
      </c>
      <c r="U64" s="38">
        <v>3.81</v>
      </c>
      <c r="V64" s="38">
        <v>2.234</v>
      </c>
      <c r="W64" s="38">
        <v>1.931</v>
      </c>
      <c r="X64" s="38">
        <v>2.121</v>
      </c>
      <c r="Y64" s="39">
        <v>2.2080000000000002</v>
      </c>
      <c r="Z64" s="74">
        <f t="shared" si="1"/>
        <v>135.08799999999999</v>
      </c>
    </row>
    <row r="65" spans="1:26" s="1" customFormat="1" x14ac:dyDescent="0.25">
      <c r="A65" s="15">
        <v>44358</v>
      </c>
      <c r="B65" s="37">
        <v>1.38</v>
      </c>
      <c r="C65" s="38">
        <v>1.698</v>
      </c>
      <c r="D65" s="38">
        <v>1.792</v>
      </c>
      <c r="E65" s="38">
        <v>1.9430000000000001</v>
      </c>
      <c r="F65" s="38">
        <v>2.032</v>
      </c>
      <c r="G65" s="38">
        <v>2.919</v>
      </c>
      <c r="H65" s="38">
        <v>6.0179999999999998</v>
      </c>
      <c r="I65" s="38">
        <v>8.359</v>
      </c>
      <c r="J65" s="38">
        <v>10.726000000000001</v>
      </c>
      <c r="K65" s="38">
        <v>10.824</v>
      </c>
      <c r="L65" s="38">
        <v>9.8030000000000008</v>
      </c>
      <c r="M65" s="38">
        <v>9.5399999999999991</v>
      </c>
      <c r="N65" s="38">
        <v>9.5630000000000006</v>
      </c>
      <c r="O65" s="38">
        <v>9.7279999999999998</v>
      </c>
      <c r="P65" s="38">
        <v>8.9320000000000004</v>
      </c>
      <c r="Q65" s="38">
        <v>8.1440000000000001</v>
      </c>
      <c r="R65" s="38">
        <v>7.4720000000000004</v>
      </c>
      <c r="S65" s="38">
        <v>6.1779999999999999</v>
      </c>
      <c r="T65" s="38">
        <v>5.7329999999999997</v>
      </c>
      <c r="U65" s="38">
        <v>3.81</v>
      </c>
      <c r="V65" s="38">
        <v>2.234</v>
      </c>
      <c r="W65" s="38">
        <v>1.931</v>
      </c>
      <c r="X65" s="38">
        <v>2.121</v>
      </c>
      <c r="Y65" s="39">
        <v>2.2080000000000002</v>
      </c>
      <c r="Z65" s="74">
        <f t="shared" si="1"/>
        <v>135.08799999999999</v>
      </c>
    </row>
    <row r="66" spans="1:26" s="1" customFormat="1" x14ac:dyDescent="0.25">
      <c r="A66" s="15">
        <v>44359</v>
      </c>
      <c r="B66" s="37">
        <v>0.64500000000000002</v>
      </c>
      <c r="C66" s="38">
        <v>1.4510000000000001</v>
      </c>
      <c r="D66" s="38">
        <v>1.591</v>
      </c>
      <c r="E66" s="38">
        <v>1.58</v>
      </c>
      <c r="F66" s="38">
        <v>2.024</v>
      </c>
      <c r="G66" s="38">
        <v>2.0470000000000002</v>
      </c>
      <c r="H66" s="38">
        <v>2.06</v>
      </c>
      <c r="I66" s="38">
        <v>1.996</v>
      </c>
      <c r="J66" s="38">
        <v>4.5789999999999997</v>
      </c>
      <c r="K66" s="38">
        <v>4.8090000000000002</v>
      </c>
      <c r="L66" s="38">
        <v>5.2359999999999998</v>
      </c>
      <c r="M66" s="38">
        <v>4.0990000000000002</v>
      </c>
      <c r="N66" s="38">
        <v>4.0720000000000001</v>
      </c>
      <c r="O66" s="38">
        <v>3.8</v>
      </c>
      <c r="P66" s="38">
        <v>3.7709999999999999</v>
      </c>
      <c r="Q66" s="38">
        <v>3.1989999999999998</v>
      </c>
      <c r="R66" s="38">
        <v>2.6179999999999999</v>
      </c>
      <c r="S66" s="38">
        <v>1.91</v>
      </c>
      <c r="T66" s="38">
        <v>1.1180000000000001</v>
      </c>
      <c r="U66" s="38">
        <v>0.88400000000000001</v>
      </c>
      <c r="V66" s="38">
        <v>1.1779999999999999</v>
      </c>
      <c r="W66" s="38">
        <v>1.0509999999999999</v>
      </c>
      <c r="X66" s="38">
        <v>0.48599999999999999</v>
      </c>
      <c r="Y66" s="39">
        <v>0.89600000000000002</v>
      </c>
      <c r="Z66" s="74">
        <f t="shared" si="1"/>
        <v>57.1</v>
      </c>
    </row>
    <row r="67" spans="1:26" s="1" customFormat="1" x14ac:dyDescent="0.25">
      <c r="A67" s="15">
        <v>44360</v>
      </c>
      <c r="B67" s="37">
        <v>0.64500000000000002</v>
      </c>
      <c r="C67" s="38">
        <v>1.4510000000000001</v>
      </c>
      <c r="D67" s="38">
        <v>1.591</v>
      </c>
      <c r="E67" s="38">
        <v>1.58</v>
      </c>
      <c r="F67" s="38">
        <v>2.024</v>
      </c>
      <c r="G67" s="38">
        <v>2.0470000000000002</v>
      </c>
      <c r="H67" s="38">
        <v>2.06</v>
      </c>
      <c r="I67" s="38">
        <v>1.996</v>
      </c>
      <c r="J67" s="38">
        <v>4.5789999999999997</v>
      </c>
      <c r="K67" s="38">
        <v>4.8090000000000002</v>
      </c>
      <c r="L67" s="38">
        <v>5.2359999999999998</v>
      </c>
      <c r="M67" s="38">
        <v>4.0990000000000002</v>
      </c>
      <c r="N67" s="38">
        <v>4.0720000000000001</v>
      </c>
      <c r="O67" s="38">
        <v>3.8</v>
      </c>
      <c r="P67" s="38">
        <v>3.7709999999999999</v>
      </c>
      <c r="Q67" s="38">
        <v>3.1989999999999998</v>
      </c>
      <c r="R67" s="38">
        <v>2.6179999999999999</v>
      </c>
      <c r="S67" s="38">
        <v>1.91</v>
      </c>
      <c r="T67" s="38">
        <v>1.1180000000000001</v>
      </c>
      <c r="U67" s="38">
        <v>0.88400000000000001</v>
      </c>
      <c r="V67" s="38">
        <v>1.1779999999999999</v>
      </c>
      <c r="W67" s="38">
        <v>1.0509999999999999</v>
      </c>
      <c r="X67" s="38">
        <v>0.48599999999999999</v>
      </c>
      <c r="Y67" s="39">
        <v>0.89600000000000002</v>
      </c>
      <c r="Z67" s="74">
        <f t="shared" si="1"/>
        <v>57.1</v>
      </c>
    </row>
    <row r="68" spans="1:26" s="1" customFormat="1" x14ac:dyDescent="0.25">
      <c r="A68" s="15">
        <v>44361</v>
      </c>
      <c r="B68" s="37">
        <v>1.38</v>
      </c>
      <c r="C68" s="38">
        <v>1.698</v>
      </c>
      <c r="D68" s="38">
        <v>1.792</v>
      </c>
      <c r="E68" s="38">
        <v>1.9430000000000001</v>
      </c>
      <c r="F68" s="38">
        <v>2.032</v>
      </c>
      <c r="G68" s="38">
        <v>2.919</v>
      </c>
      <c r="H68" s="38">
        <v>6.0179999999999998</v>
      </c>
      <c r="I68" s="38">
        <v>8.359</v>
      </c>
      <c r="J68" s="38">
        <v>10.726000000000001</v>
      </c>
      <c r="K68" s="38">
        <v>10.824</v>
      </c>
      <c r="L68" s="38">
        <v>9.8030000000000008</v>
      </c>
      <c r="M68" s="38">
        <v>9.5399999999999991</v>
      </c>
      <c r="N68" s="38">
        <v>9.5630000000000006</v>
      </c>
      <c r="O68" s="38">
        <v>9.7279999999999998</v>
      </c>
      <c r="P68" s="38">
        <v>8.9320000000000004</v>
      </c>
      <c r="Q68" s="38">
        <v>8.1440000000000001</v>
      </c>
      <c r="R68" s="38">
        <v>7.4720000000000004</v>
      </c>
      <c r="S68" s="38">
        <v>6.1779999999999999</v>
      </c>
      <c r="T68" s="38">
        <v>5.7329999999999997</v>
      </c>
      <c r="U68" s="38">
        <v>3.81</v>
      </c>
      <c r="V68" s="38">
        <v>2.234</v>
      </c>
      <c r="W68" s="38">
        <v>1.931</v>
      </c>
      <c r="X68" s="38">
        <v>2.121</v>
      </c>
      <c r="Y68" s="39">
        <v>2.2080000000000002</v>
      </c>
      <c r="Z68" s="74">
        <f t="shared" si="1"/>
        <v>135.08799999999999</v>
      </c>
    </row>
    <row r="69" spans="1:26" s="1" customFormat="1" x14ac:dyDescent="0.25">
      <c r="A69" s="15">
        <v>44362</v>
      </c>
      <c r="B69" s="37">
        <v>1.38</v>
      </c>
      <c r="C69" s="38">
        <v>1.698</v>
      </c>
      <c r="D69" s="38">
        <v>1.792</v>
      </c>
      <c r="E69" s="38">
        <v>1.9430000000000001</v>
      </c>
      <c r="F69" s="38">
        <v>2.032</v>
      </c>
      <c r="G69" s="38">
        <v>2.919</v>
      </c>
      <c r="H69" s="38">
        <v>6.0179999999999998</v>
      </c>
      <c r="I69" s="38">
        <v>8.359</v>
      </c>
      <c r="J69" s="38">
        <v>10.726000000000001</v>
      </c>
      <c r="K69" s="38">
        <v>10.824</v>
      </c>
      <c r="L69" s="38">
        <v>9.8030000000000008</v>
      </c>
      <c r="M69" s="38">
        <v>9.5399999999999991</v>
      </c>
      <c r="N69" s="38">
        <v>9.5630000000000006</v>
      </c>
      <c r="O69" s="38">
        <v>9.7279999999999998</v>
      </c>
      <c r="P69" s="38">
        <v>8.9320000000000004</v>
      </c>
      <c r="Q69" s="38">
        <v>8.1440000000000001</v>
      </c>
      <c r="R69" s="38">
        <v>7.4720000000000004</v>
      </c>
      <c r="S69" s="38">
        <v>6.1779999999999999</v>
      </c>
      <c r="T69" s="38">
        <v>5.7329999999999997</v>
      </c>
      <c r="U69" s="38">
        <v>3.81</v>
      </c>
      <c r="V69" s="38">
        <v>2.234</v>
      </c>
      <c r="W69" s="38">
        <v>1.931</v>
      </c>
      <c r="X69" s="38">
        <v>2.121</v>
      </c>
      <c r="Y69" s="39">
        <v>2.2080000000000002</v>
      </c>
      <c r="Z69" s="74">
        <f t="shared" si="1"/>
        <v>135.08799999999999</v>
      </c>
    </row>
    <row r="70" spans="1:26" s="1" customFormat="1" x14ac:dyDescent="0.25">
      <c r="A70" s="15">
        <v>44363</v>
      </c>
      <c r="B70" s="37">
        <v>1.38</v>
      </c>
      <c r="C70" s="38">
        <v>1.698</v>
      </c>
      <c r="D70" s="38">
        <v>1.792</v>
      </c>
      <c r="E70" s="38">
        <v>1.9430000000000001</v>
      </c>
      <c r="F70" s="38">
        <v>2.032</v>
      </c>
      <c r="G70" s="38">
        <v>2.919</v>
      </c>
      <c r="H70" s="38">
        <v>6.0179999999999998</v>
      </c>
      <c r="I70" s="38">
        <v>8.359</v>
      </c>
      <c r="J70" s="38">
        <v>10.726000000000001</v>
      </c>
      <c r="K70" s="38">
        <v>10.824</v>
      </c>
      <c r="L70" s="38">
        <v>9.8030000000000008</v>
      </c>
      <c r="M70" s="38">
        <v>9.5399999999999991</v>
      </c>
      <c r="N70" s="38">
        <v>9.5630000000000006</v>
      </c>
      <c r="O70" s="38">
        <v>9.7279999999999998</v>
      </c>
      <c r="P70" s="38">
        <v>8.9320000000000004</v>
      </c>
      <c r="Q70" s="38">
        <v>8.1440000000000001</v>
      </c>
      <c r="R70" s="38">
        <v>7.4720000000000004</v>
      </c>
      <c r="S70" s="38">
        <v>6.1779999999999999</v>
      </c>
      <c r="T70" s="38">
        <v>5.7329999999999997</v>
      </c>
      <c r="U70" s="38">
        <v>3.81</v>
      </c>
      <c r="V70" s="38">
        <v>2.234</v>
      </c>
      <c r="W70" s="38">
        <v>1.931</v>
      </c>
      <c r="X70" s="38">
        <v>2.121</v>
      </c>
      <c r="Y70" s="39">
        <v>2.2080000000000002</v>
      </c>
      <c r="Z70" s="74">
        <f t="shared" si="1"/>
        <v>135.08799999999999</v>
      </c>
    </row>
    <row r="71" spans="1:26" s="1" customFormat="1" x14ac:dyDescent="0.25">
      <c r="A71" s="15">
        <v>44364</v>
      </c>
      <c r="B71" s="37">
        <v>1.38</v>
      </c>
      <c r="C71" s="38">
        <v>1.698</v>
      </c>
      <c r="D71" s="38">
        <v>1.792</v>
      </c>
      <c r="E71" s="38">
        <v>1.9430000000000001</v>
      </c>
      <c r="F71" s="38">
        <v>2.032</v>
      </c>
      <c r="G71" s="38">
        <v>2.919</v>
      </c>
      <c r="H71" s="38">
        <v>6.0179999999999998</v>
      </c>
      <c r="I71" s="38">
        <v>8.359</v>
      </c>
      <c r="J71" s="38">
        <v>10.726000000000001</v>
      </c>
      <c r="K71" s="38">
        <v>10.824</v>
      </c>
      <c r="L71" s="38">
        <v>9.8030000000000008</v>
      </c>
      <c r="M71" s="38">
        <v>9.5399999999999991</v>
      </c>
      <c r="N71" s="38">
        <v>9.5630000000000006</v>
      </c>
      <c r="O71" s="38">
        <v>9.7279999999999998</v>
      </c>
      <c r="P71" s="38">
        <v>8.9320000000000004</v>
      </c>
      <c r="Q71" s="38">
        <v>8.1440000000000001</v>
      </c>
      <c r="R71" s="38">
        <v>7.4720000000000004</v>
      </c>
      <c r="S71" s="38">
        <v>6.1779999999999999</v>
      </c>
      <c r="T71" s="38">
        <v>5.7329999999999997</v>
      </c>
      <c r="U71" s="38">
        <v>3.81</v>
      </c>
      <c r="V71" s="38">
        <v>2.234</v>
      </c>
      <c r="W71" s="38">
        <v>1.931</v>
      </c>
      <c r="X71" s="38">
        <v>2.121</v>
      </c>
      <c r="Y71" s="39">
        <v>2.2080000000000002</v>
      </c>
      <c r="Z71" s="74">
        <f t="shared" si="1"/>
        <v>135.08799999999999</v>
      </c>
    </row>
    <row r="72" spans="1:26" s="1" customFormat="1" x14ac:dyDescent="0.25">
      <c r="A72" s="15">
        <v>44365</v>
      </c>
      <c r="B72" s="37">
        <v>1.38</v>
      </c>
      <c r="C72" s="38">
        <v>1.698</v>
      </c>
      <c r="D72" s="38">
        <v>1.792</v>
      </c>
      <c r="E72" s="38">
        <v>1.9430000000000001</v>
      </c>
      <c r="F72" s="38">
        <v>2.032</v>
      </c>
      <c r="G72" s="38">
        <v>2.919</v>
      </c>
      <c r="H72" s="38">
        <v>6.0179999999999998</v>
      </c>
      <c r="I72" s="38">
        <v>8.359</v>
      </c>
      <c r="J72" s="38">
        <v>10.726000000000001</v>
      </c>
      <c r="K72" s="38">
        <v>10.824</v>
      </c>
      <c r="L72" s="38">
        <v>9.8030000000000008</v>
      </c>
      <c r="M72" s="38">
        <v>9.5399999999999991</v>
      </c>
      <c r="N72" s="38">
        <v>9.5630000000000006</v>
      </c>
      <c r="O72" s="38">
        <v>9.7279999999999998</v>
      </c>
      <c r="P72" s="38">
        <v>8.9320000000000004</v>
      </c>
      <c r="Q72" s="38">
        <v>8.1440000000000001</v>
      </c>
      <c r="R72" s="38">
        <v>7.4720000000000004</v>
      </c>
      <c r="S72" s="38">
        <v>6.1779999999999999</v>
      </c>
      <c r="T72" s="38">
        <v>5.7329999999999997</v>
      </c>
      <c r="U72" s="38">
        <v>3.81</v>
      </c>
      <c r="V72" s="38">
        <v>2.234</v>
      </c>
      <c r="W72" s="38">
        <v>1.931</v>
      </c>
      <c r="X72" s="38">
        <v>2.121</v>
      </c>
      <c r="Y72" s="39">
        <v>2.2080000000000002</v>
      </c>
      <c r="Z72" s="74">
        <f t="shared" si="1"/>
        <v>135.08799999999999</v>
      </c>
    </row>
    <row r="73" spans="1:26" s="1" customFormat="1" x14ac:dyDescent="0.25">
      <c r="A73" s="15">
        <v>44366</v>
      </c>
      <c r="B73" s="37">
        <v>0.64500000000000002</v>
      </c>
      <c r="C73" s="38">
        <v>1.4510000000000001</v>
      </c>
      <c r="D73" s="38">
        <v>1.591</v>
      </c>
      <c r="E73" s="38">
        <v>1.58</v>
      </c>
      <c r="F73" s="38">
        <v>2.024</v>
      </c>
      <c r="G73" s="38">
        <v>2.0470000000000002</v>
      </c>
      <c r="H73" s="38">
        <v>2.06</v>
      </c>
      <c r="I73" s="38">
        <v>1.996</v>
      </c>
      <c r="J73" s="38">
        <v>4.5789999999999997</v>
      </c>
      <c r="K73" s="38">
        <v>4.8090000000000002</v>
      </c>
      <c r="L73" s="38">
        <v>5.2359999999999998</v>
      </c>
      <c r="M73" s="38">
        <v>4.0990000000000002</v>
      </c>
      <c r="N73" s="38">
        <v>4.0720000000000001</v>
      </c>
      <c r="O73" s="38">
        <v>3.8</v>
      </c>
      <c r="P73" s="38">
        <v>3.7709999999999999</v>
      </c>
      <c r="Q73" s="38">
        <v>3.1989999999999998</v>
      </c>
      <c r="R73" s="38">
        <v>2.6179999999999999</v>
      </c>
      <c r="S73" s="38">
        <v>1.91</v>
      </c>
      <c r="T73" s="38">
        <v>1.1180000000000001</v>
      </c>
      <c r="U73" s="38">
        <v>0.88400000000000001</v>
      </c>
      <c r="V73" s="38">
        <v>1.1779999999999999</v>
      </c>
      <c r="W73" s="38">
        <v>1.0509999999999999</v>
      </c>
      <c r="X73" s="38">
        <v>0.48599999999999999</v>
      </c>
      <c r="Y73" s="39">
        <v>0.89600000000000002</v>
      </c>
      <c r="Z73" s="74">
        <f t="shared" si="1"/>
        <v>57.1</v>
      </c>
    </row>
    <row r="74" spans="1:26" s="1" customFormat="1" x14ac:dyDescent="0.25">
      <c r="A74" s="15">
        <v>44367</v>
      </c>
      <c r="B74" s="40">
        <v>0.64500000000000002</v>
      </c>
      <c r="C74" s="41">
        <v>1.4510000000000001</v>
      </c>
      <c r="D74" s="41">
        <v>1.591</v>
      </c>
      <c r="E74" s="41">
        <v>1.58</v>
      </c>
      <c r="F74" s="41">
        <v>2.024</v>
      </c>
      <c r="G74" s="41">
        <v>2.0470000000000002</v>
      </c>
      <c r="H74" s="41">
        <v>2.06</v>
      </c>
      <c r="I74" s="41">
        <v>1.996</v>
      </c>
      <c r="J74" s="41">
        <v>4.5789999999999997</v>
      </c>
      <c r="K74" s="41">
        <v>4.8090000000000002</v>
      </c>
      <c r="L74" s="41">
        <v>5.2359999999999998</v>
      </c>
      <c r="M74" s="41">
        <v>4.0990000000000002</v>
      </c>
      <c r="N74" s="41">
        <v>4.0720000000000001</v>
      </c>
      <c r="O74" s="41">
        <v>3.8</v>
      </c>
      <c r="P74" s="41">
        <v>3.7709999999999999</v>
      </c>
      <c r="Q74" s="41">
        <v>3.1989999999999998</v>
      </c>
      <c r="R74" s="41">
        <v>2.6179999999999999</v>
      </c>
      <c r="S74" s="41">
        <v>1.91</v>
      </c>
      <c r="T74" s="41">
        <v>1.1180000000000001</v>
      </c>
      <c r="U74" s="41">
        <v>0.88400000000000001</v>
      </c>
      <c r="V74" s="41">
        <v>1.1779999999999999</v>
      </c>
      <c r="W74" s="41">
        <v>1.0509999999999999</v>
      </c>
      <c r="X74" s="41">
        <v>0.48599999999999999</v>
      </c>
      <c r="Y74" s="42">
        <v>0.89600000000000002</v>
      </c>
      <c r="Z74" s="74">
        <f t="shared" si="1"/>
        <v>57.1</v>
      </c>
    </row>
    <row r="75" spans="1:26" s="1" customFormat="1" x14ac:dyDescent="0.25">
      <c r="A75" s="15">
        <v>44368</v>
      </c>
      <c r="B75" s="43">
        <v>0.64500000000000002</v>
      </c>
      <c r="C75" s="44">
        <v>1.4510000000000001</v>
      </c>
      <c r="D75" s="44">
        <v>1.591</v>
      </c>
      <c r="E75" s="44">
        <v>1.58</v>
      </c>
      <c r="F75" s="44">
        <v>2.024</v>
      </c>
      <c r="G75" s="44">
        <v>2.0470000000000002</v>
      </c>
      <c r="H75" s="44">
        <v>2.06</v>
      </c>
      <c r="I75" s="44">
        <v>1.996</v>
      </c>
      <c r="J75" s="44">
        <v>4.5789999999999997</v>
      </c>
      <c r="K75" s="44">
        <v>4.8090000000000002</v>
      </c>
      <c r="L75" s="44">
        <v>5.2359999999999998</v>
      </c>
      <c r="M75" s="44">
        <v>4.0990000000000002</v>
      </c>
      <c r="N75" s="44">
        <v>4.0720000000000001</v>
      </c>
      <c r="O75" s="44">
        <v>3.8</v>
      </c>
      <c r="P75" s="44">
        <v>3.7709999999999999</v>
      </c>
      <c r="Q75" s="44">
        <v>3.1989999999999998</v>
      </c>
      <c r="R75" s="44">
        <v>2.6179999999999999</v>
      </c>
      <c r="S75" s="44">
        <v>1.91</v>
      </c>
      <c r="T75" s="44">
        <v>1.1180000000000001</v>
      </c>
      <c r="U75" s="44">
        <v>0.88400000000000001</v>
      </c>
      <c r="V75" s="44">
        <v>1.1779999999999999</v>
      </c>
      <c r="W75" s="44">
        <v>1.0509999999999999</v>
      </c>
      <c r="X75" s="44">
        <v>0.48599999999999999</v>
      </c>
      <c r="Y75" s="45">
        <v>0.89600000000000002</v>
      </c>
      <c r="Z75" s="74">
        <f t="shared" si="1"/>
        <v>57.1</v>
      </c>
    </row>
    <row r="76" spans="1:26" s="1" customFormat="1" x14ac:dyDescent="0.25">
      <c r="A76" s="15">
        <v>44369</v>
      </c>
      <c r="B76" s="37">
        <v>1.38</v>
      </c>
      <c r="C76" s="38">
        <v>1.698</v>
      </c>
      <c r="D76" s="38">
        <v>1.792</v>
      </c>
      <c r="E76" s="38">
        <v>1.9430000000000001</v>
      </c>
      <c r="F76" s="38">
        <v>2.032</v>
      </c>
      <c r="G76" s="38">
        <v>2.919</v>
      </c>
      <c r="H76" s="38">
        <v>6.0179999999999998</v>
      </c>
      <c r="I76" s="38">
        <v>8.359</v>
      </c>
      <c r="J76" s="38">
        <v>10.726000000000001</v>
      </c>
      <c r="K76" s="38">
        <v>10.824</v>
      </c>
      <c r="L76" s="38">
        <v>9.8030000000000008</v>
      </c>
      <c r="M76" s="38">
        <v>9.5399999999999991</v>
      </c>
      <c r="N76" s="38">
        <v>9.5630000000000006</v>
      </c>
      <c r="O76" s="38">
        <v>9.7279999999999998</v>
      </c>
      <c r="P76" s="38">
        <v>8.9320000000000004</v>
      </c>
      <c r="Q76" s="38">
        <v>8.1440000000000001</v>
      </c>
      <c r="R76" s="38">
        <v>7.4720000000000004</v>
      </c>
      <c r="S76" s="38">
        <v>6.1779999999999999</v>
      </c>
      <c r="T76" s="38">
        <v>5.7329999999999997</v>
      </c>
      <c r="U76" s="38">
        <v>3.81</v>
      </c>
      <c r="V76" s="38">
        <v>2.234</v>
      </c>
      <c r="W76" s="38">
        <v>1.931</v>
      </c>
      <c r="X76" s="38">
        <v>2.121</v>
      </c>
      <c r="Y76" s="39">
        <v>2.2080000000000002</v>
      </c>
      <c r="Z76" s="74">
        <f t="shared" si="1"/>
        <v>135.08799999999999</v>
      </c>
    </row>
    <row r="77" spans="1:26" s="1" customFormat="1" x14ac:dyDescent="0.25">
      <c r="A77" s="15">
        <v>44370</v>
      </c>
      <c r="B77" s="37">
        <v>1.38</v>
      </c>
      <c r="C77" s="38">
        <v>1.698</v>
      </c>
      <c r="D77" s="38">
        <v>1.792</v>
      </c>
      <c r="E77" s="38">
        <v>1.9430000000000001</v>
      </c>
      <c r="F77" s="38">
        <v>2.032</v>
      </c>
      <c r="G77" s="38">
        <v>2.919</v>
      </c>
      <c r="H77" s="38">
        <v>6.0179999999999998</v>
      </c>
      <c r="I77" s="38">
        <v>8.359</v>
      </c>
      <c r="J77" s="38">
        <v>10.726000000000001</v>
      </c>
      <c r="K77" s="38">
        <v>10.824</v>
      </c>
      <c r="L77" s="38">
        <v>9.8030000000000008</v>
      </c>
      <c r="M77" s="38">
        <v>9.5399999999999991</v>
      </c>
      <c r="N77" s="38">
        <v>9.5630000000000006</v>
      </c>
      <c r="O77" s="38">
        <v>9.7279999999999998</v>
      </c>
      <c r="P77" s="38">
        <v>8.9320000000000004</v>
      </c>
      <c r="Q77" s="38">
        <v>8.1440000000000001</v>
      </c>
      <c r="R77" s="38">
        <v>7.4720000000000004</v>
      </c>
      <c r="S77" s="38">
        <v>6.1779999999999999</v>
      </c>
      <c r="T77" s="38">
        <v>5.7329999999999997</v>
      </c>
      <c r="U77" s="38">
        <v>3.81</v>
      </c>
      <c r="V77" s="38">
        <v>2.234</v>
      </c>
      <c r="W77" s="38">
        <v>1.931</v>
      </c>
      <c r="X77" s="38">
        <v>2.121</v>
      </c>
      <c r="Y77" s="39">
        <v>2.2080000000000002</v>
      </c>
      <c r="Z77" s="74">
        <f t="shared" si="1"/>
        <v>135.08799999999999</v>
      </c>
    </row>
    <row r="78" spans="1:26" s="1" customFormat="1" x14ac:dyDescent="0.25">
      <c r="A78" s="15">
        <v>44371</v>
      </c>
      <c r="B78" s="37">
        <v>1.38</v>
      </c>
      <c r="C78" s="38">
        <v>1.698</v>
      </c>
      <c r="D78" s="38">
        <v>1.792</v>
      </c>
      <c r="E78" s="38">
        <v>1.9430000000000001</v>
      </c>
      <c r="F78" s="38">
        <v>2.032</v>
      </c>
      <c r="G78" s="38">
        <v>2.919</v>
      </c>
      <c r="H78" s="38">
        <v>6.0179999999999998</v>
      </c>
      <c r="I78" s="38">
        <v>8.359</v>
      </c>
      <c r="J78" s="38">
        <v>10.726000000000001</v>
      </c>
      <c r="K78" s="38">
        <v>10.824</v>
      </c>
      <c r="L78" s="38">
        <v>9.8030000000000008</v>
      </c>
      <c r="M78" s="38">
        <v>9.5399999999999991</v>
      </c>
      <c r="N78" s="38">
        <v>9.5630000000000006</v>
      </c>
      <c r="O78" s="38">
        <v>9.7279999999999998</v>
      </c>
      <c r="P78" s="38">
        <v>8.9320000000000004</v>
      </c>
      <c r="Q78" s="38">
        <v>8.1440000000000001</v>
      </c>
      <c r="R78" s="38">
        <v>7.4720000000000004</v>
      </c>
      <c r="S78" s="38">
        <v>6.1779999999999999</v>
      </c>
      <c r="T78" s="38">
        <v>5.7329999999999997</v>
      </c>
      <c r="U78" s="38">
        <v>3.81</v>
      </c>
      <c r="V78" s="38">
        <v>2.234</v>
      </c>
      <c r="W78" s="38">
        <v>1.931</v>
      </c>
      <c r="X78" s="38">
        <v>2.121</v>
      </c>
      <c r="Y78" s="39">
        <v>2.2080000000000002</v>
      </c>
      <c r="Z78" s="74">
        <f t="shared" si="1"/>
        <v>135.08799999999999</v>
      </c>
    </row>
    <row r="79" spans="1:26" s="1" customFormat="1" x14ac:dyDescent="0.25">
      <c r="A79" s="15">
        <v>44372</v>
      </c>
      <c r="B79" s="37">
        <v>1.38</v>
      </c>
      <c r="C79" s="38">
        <v>1.698</v>
      </c>
      <c r="D79" s="38">
        <v>1.792</v>
      </c>
      <c r="E79" s="38">
        <v>1.9430000000000001</v>
      </c>
      <c r="F79" s="38">
        <v>2.032</v>
      </c>
      <c r="G79" s="38">
        <v>2.919</v>
      </c>
      <c r="H79" s="38">
        <v>6.0179999999999998</v>
      </c>
      <c r="I79" s="38">
        <v>8.359</v>
      </c>
      <c r="J79" s="38">
        <v>10.726000000000001</v>
      </c>
      <c r="K79" s="38">
        <v>10.824</v>
      </c>
      <c r="L79" s="38">
        <v>9.8030000000000008</v>
      </c>
      <c r="M79" s="38">
        <v>9.5399999999999991</v>
      </c>
      <c r="N79" s="38">
        <v>9.5630000000000006</v>
      </c>
      <c r="O79" s="38">
        <v>9.7279999999999998</v>
      </c>
      <c r="P79" s="38">
        <v>8.9320000000000004</v>
      </c>
      <c r="Q79" s="38">
        <v>8.1440000000000001</v>
      </c>
      <c r="R79" s="38">
        <v>7.4720000000000004</v>
      </c>
      <c r="S79" s="38">
        <v>6.1779999999999999</v>
      </c>
      <c r="T79" s="38">
        <v>5.7329999999999997</v>
      </c>
      <c r="U79" s="38">
        <v>3.81</v>
      </c>
      <c r="V79" s="38">
        <v>2.234</v>
      </c>
      <c r="W79" s="38">
        <v>1.931</v>
      </c>
      <c r="X79" s="38">
        <v>2.121</v>
      </c>
      <c r="Y79" s="39">
        <v>2.2080000000000002</v>
      </c>
      <c r="Z79" s="74">
        <f t="shared" si="1"/>
        <v>135.08799999999999</v>
      </c>
    </row>
    <row r="80" spans="1:26" s="1" customFormat="1" x14ac:dyDescent="0.25">
      <c r="A80" s="15">
        <v>44373</v>
      </c>
      <c r="B80" s="37">
        <v>0.64500000000000002</v>
      </c>
      <c r="C80" s="38">
        <v>1.4510000000000001</v>
      </c>
      <c r="D80" s="38">
        <v>1.591</v>
      </c>
      <c r="E80" s="38">
        <v>1.58</v>
      </c>
      <c r="F80" s="38">
        <v>2.024</v>
      </c>
      <c r="G80" s="38">
        <v>2.0470000000000002</v>
      </c>
      <c r="H80" s="38">
        <v>2.06</v>
      </c>
      <c r="I80" s="38">
        <v>1.996</v>
      </c>
      <c r="J80" s="38">
        <v>4.5789999999999997</v>
      </c>
      <c r="K80" s="38">
        <v>4.8090000000000002</v>
      </c>
      <c r="L80" s="38">
        <v>5.2359999999999998</v>
      </c>
      <c r="M80" s="38">
        <v>4.0990000000000002</v>
      </c>
      <c r="N80" s="38">
        <v>4.0720000000000001</v>
      </c>
      <c r="O80" s="38">
        <v>3.8</v>
      </c>
      <c r="P80" s="38">
        <v>3.7709999999999999</v>
      </c>
      <c r="Q80" s="38">
        <v>3.1989999999999998</v>
      </c>
      <c r="R80" s="38">
        <v>2.6179999999999999</v>
      </c>
      <c r="S80" s="38">
        <v>1.91</v>
      </c>
      <c r="T80" s="38">
        <v>1.1180000000000001</v>
      </c>
      <c r="U80" s="38">
        <v>0.88400000000000001</v>
      </c>
      <c r="V80" s="38">
        <v>1.1779999999999999</v>
      </c>
      <c r="W80" s="38">
        <v>1.0509999999999999</v>
      </c>
      <c r="X80" s="38">
        <v>0.48599999999999999</v>
      </c>
      <c r="Y80" s="39">
        <v>0.89600000000000002</v>
      </c>
      <c r="Z80" s="74">
        <f t="shared" si="1"/>
        <v>57.1</v>
      </c>
    </row>
    <row r="81" spans="1:26" s="1" customFormat="1" x14ac:dyDescent="0.25">
      <c r="A81" s="15">
        <v>44374</v>
      </c>
      <c r="B81" s="37">
        <v>0.64100000000000001</v>
      </c>
      <c r="C81" s="38">
        <v>1.4530000000000001</v>
      </c>
      <c r="D81" s="38">
        <v>1.5860000000000001</v>
      </c>
      <c r="E81" s="38">
        <v>1.577</v>
      </c>
      <c r="F81" s="38">
        <v>2.0219999999999998</v>
      </c>
      <c r="G81" s="38">
        <v>2.0419999999999998</v>
      </c>
      <c r="H81" s="38">
        <v>2.056</v>
      </c>
      <c r="I81" s="38">
        <v>1.998</v>
      </c>
      <c r="J81" s="38">
        <v>4.5810000000000004</v>
      </c>
      <c r="K81" s="38">
        <v>4.8129999999999997</v>
      </c>
      <c r="L81" s="38">
        <v>5.2350000000000003</v>
      </c>
      <c r="M81" s="38">
        <v>4.0949999999999998</v>
      </c>
      <c r="N81" s="38">
        <v>4.0679999999999996</v>
      </c>
      <c r="O81" s="38">
        <v>3.7959999999999998</v>
      </c>
      <c r="P81" s="38">
        <v>3.7679999999999998</v>
      </c>
      <c r="Q81" s="38">
        <v>3.1970000000000001</v>
      </c>
      <c r="R81" s="38">
        <v>2.62</v>
      </c>
      <c r="S81" s="38">
        <v>1.9139999999999999</v>
      </c>
      <c r="T81" s="38">
        <v>1.1180000000000001</v>
      </c>
      <c r="U81" s="38">
        <v>0.88200000000000001</v>
      </c>
      <c r="V81" s="38">
        <v>1.177</v>
      </c>
      <c r="W81" s="38">
        <v>1.048</v>
      </c>
      <c r="X81" s="38">
        <v>0.48399999999999999</v>
      </c>
      <c r="Y81" s="39">
        <v>0.9</v>
      </c>
      <c r="Z81" s="74">
        <f>SUM(B81:Y81)</f>
        <v>57.070999999999998</v>
      </c>
    </row>
    <row r="82" spans="1:26" s="16" customFormat="1" x14ac:dyDescent="0.25">
      <c r="A82" s="15">
        <v>44375</v>
      </c>
      <c r="B82" s="37">
        <v>0.64500000000000002</v>
      </c>
      <c r="C82" s="38">
        <v>1.4510000000000001</v>
      </c>
      <c r="D82" s="38">
        <v>1.591</v>
      </c>
      <c r="E82" s="38">
        <v>1.58</v>
      </c>
      <c r="F82" s="38">
        <v>2.024</v>
      </c>
      <c r="G82" s="38">
        <v>2.0470000000000002</v>
      </c>
      <c r="H82" s="38">
        <v>2.06</v>
      </c>
      <c r="I82" s="38">
        <v>1.996</v>
      </c>
      <c r="J82" s="38">
        <v>4.5789999999999997</v>
      </c>
      <c r="K82" s="38">
        <v>4.8090000000000002</v>
      </c>
      <c r="L82" s="38">
        <v>5.2359999999999998</v>
      </c>
      <c r="M82" s="38">
        <v>4.0990000000000002</v>
      </c>
      <c r="N82" s="38">
        <v>4.0720000000000001</v>
      </c>
      <c r="O82" s="38">
        <v>3.8</v>
      </c>
      <c r="P82" s="38">
        <v>3.7709999999999999</v>
      </c>
      <c r="Q82" s="38">
        <v>3.1989999999999998</v>
      </c>
      <c r="R82" s="38">
        <v>2.6179999999999999</v>
      </c>
      <c r="S82" s="38">
        <v>1.91</v>
      </c>
      <c r="T82" s="38">
        <v>1.1180000000000001</v>
      </c>
      <c r="U82" s="38">
        <v>0.88400000000000001</v>
      </c>
      <c r="V82" s="38">
        <v>1.1779999999999999</v>
      </c>
      <c r="W82" s="38">
        <v>1.0509999999999999</v>
      </c>
      <c r="X82" s="38">
        <v>0.48599999999999999</v>
      </c>
      <c r="Y82" s="39">
        <v>0.89600000000000002</v>
      </c>
      <c r="Z82" s="74">
        <f t="shared" si="1"/>
        <v>57.1</v>
      </c>
    </row>
    <row r="83" spans="1:26" s="16" customFormat="1" x14ac:dyDescent="0.25">
      <c r="A83" s="15">
        <v>44376</v>
      </c>
      <c r="B83" s="37">
        <v>1.38</v>
      </c>
      <c r="C83" s="38">
        <v>1.698</v>
      </c>
      <c r="D83" s="38">
        <v>1.792</v>
      </c>
      <c r="E83" s="38">
        <v>1.9430000000000001</v>
      </c>
      <c r="F83" s="38">
        <v>2.032</v>
      </c>
      <c r="G83" s="38">
        <v>2.919</v>
      </c>
      <c r="H83" s="38">
        <v>6.0179999999999998</v>
      </c>
      <c r="I83" s="38">
        <v>8.359</v>
      </c>
      <c r="J83" s="38">
        <v>10.726000000000001</v>
      </c>
      <c r="K83" s="38">
        <v>10.824</v>
      </c>
      <c r="L83" s="38">
        <v>9.8030000000000008</v>
      </c>
      <c r="M83" s="38">
        <v>9.5399999999999991</v>
      </c>
      <c r="N83" s="38">
        <v>9.5630000000000006</v>
      </c>
      <c r="O83" s="38">
        <v>9.7279999999999998</v>
      </c>
      <c r="P83" s="38">
        <v>8.9320000000000004</v>
      </c>
      <c r="Q83" s="38">
        <v>8.1440000000000001</v>
      </c>
      <c r="R83" s="38">
        <v>7.4720000000000004</v>
      </c>
      <c r="S83" s="38">
        <v>6.1779999999999999</v>
      </c>
      <c r="T83" s="38">
        <v>5.7329999999999997</v>
      </c>
      <c r="U83" s="38">
        <v>3.81</v>
      </c>
      <c r="V83" s="38">
        <v>2.234</v>
      </c>
      <c r="W83" s="38">
        <v>1.931</v>
      </c>
      <c r="X83" s="38">
        <v>2.121</v>
      </c>
      <c r="Y83" s="39">
        <v>2.2080000000000002</v>
      </c>
      <c r="Z83" s="74">
        <f t="shared" si="1"/>
        <v>135.08799999999999</v>
      </c>
    </row>
    <row r="84" spans="1:26" s="16" customFormat="1" ht="16.5" thickBot="1" x14ac:dyDescent="0.3">
      <c r="A84" s="17">
        <v>44377</v>
      </c>
      <c r="B84" s="37">
        <v>1.375</v>
      </c>
      <c r="C84" s="38">
        <v>1.696</v>
      </c>
      <c r="D84" s="38">
        <v>1.7949999999999999</v>
      </c>
      <c r="E84" s="38">
        <v>1.9510000000000001</v>
      </c>
      <c r="F84" s="38">
        <v>2.0230000000000001</v>
      </c>
      <c r="G84" s="38">
        <v>2.9239999999999999</v>
      </c>
      <c r="H84" s="38">
        <v>6.0129999999999999</v>
      </c>
      <c r="I84" s="38">
        <v>8.3550000000000004</v>
      </c>
      <c r="J84" s="38">
        <v>10.726000000000001</v>
      </c>
      <c r="K84" s="38">
        <v>10.833</v>
      </c>
      <c r="L84" s="38">
        <v>9.7970000000000006</v>
      </c>
      <c r="M84" s="38">
        <v>9.532</v>
      </c>
      <c r="N84" s="38">
        <v>9.5589999999999993</v>
      </c>
      <c r="O84" s="38">
        <v>9.7219999999999995</v>
      </c>
      <c r="P84" s="38">
        <v>8.9250000000000007</v>
      </c>
      <c r="Q84" s="38">
        <v>8.141</v>
      </c>
      <c r="R84" s="38">
        <v>7.4649999999999999</v>
      </c>
      <c r="S84" s="38">
        <v>6.1710000000000003</v>
      </c>
      <c r="T84" s="38">
        <v>5.7249999999999996</v>
      </c>
      <c r="U84" s="38">
        <v>3.802</v>
      </c>
      <c r="V84" s="38">
        <v>2.242</v>
      </c>
      <c r="W84" s="38">
        <v>1.929</v>
      </c>
      <c r="X84" s="38">
        <v>2.125</v>
      </c>
      <c r="Y84" s="39">
        <v>2.2149999999999999</v>
      </c>
      <c r="Z84" s="74">
        <f t="shared" si="1"/>
        <v>135.041</v>
      </c>
    </row>
    <row r="85" spans="1:26" hidden="1" x14ac:dyDescent="0.25">
      <c r="A85" s="61"/>
    </row>
    <row r="86" spans="1:26" hidden="1" x14ac:dyDescent="0.25">
      <c r="A86" s="61"/>
    </row>
    <row r="87" spans="1:26" x14ac:dyDescent="0.25">
      <c r="A87" s="61"/>
      <c r="L87" s="75"/>
      <c r="M87" s="75"/>
      <c r="N87" s="75"/>
      <c r="O87" s="75"/>
      <c r="P87" s="75"/>
    </row>
    <row r="88" spans="1:26" x14ac:dyDescent="0.25">
      <c r="A88" s="61"/>
      <c r="J88" s="18" t="s">
        <v>36</v>
      </c>
      <c r="K88" s="75"/>
      <c r="L88" s="75"/>
      <c r="M88" s="75"/>
      <c r="N88" s="75"/>
      <c r="O88" s="75"/>
      <c r="P88" s="75"/>
    </row>
    <row r="89" spans="1:26" x14ac:dyDescent="0.25">
      <c r="A89" s="61"/>
      <c r="J89" s="75"/>
      <c r="K89" s="75" t="s">
        <v>34</v>
      </c>
      <c r="L89" s="75"/>
      <c r="M89" s="75"/>
      <c r="N89" s="75"/>
      <c r="O89" s="75"/>
      <c r="P89" s="75"/>
    </row>
    <row r="90" spans="1:26" x14ac:dyDescent="0.25">
      <c r="A90" s="61"/>
      <c r="J90" s="75"/>
      <c r="K90" s="75"/>
      <c r="L90" s="75"/>
      <c r="M90" s="75"/>
      <c r="N90" s="75"/>
      <c r="O90" s="75"/>
      <c r="P90" s="75"/>
    </row>
    <row r="91" spans="1:26" x14ac:dyDescent="0.25">
      <c r="A91" s="19" t="s">
        <v>40</v>
      </c>
      <c r="B91" s="19"/>
      <c r="C91" s="50" t="s">
        <v>41</v>
      </c>
      <c r="D91" s="50"/>
      <c r="J91" s="75"/>
      <c r="K91" s="75"/>
      <c r="L91" s="75"/>
      <c r="M91" s="75"/>
      <c r="N91" s="75"/>
      <c r="O91" s="75"/>
      <c r="P91" s="75"/>
    </row>
    <row r="92" spans="1:26" x14ac:dyDescent="0.25">
      <c r="A92" s="1" t="s">
        <v>42</v>
      </c>
      <c r="B92" s="20"/>
      <c r="C92" s="51" t="s">
        <v>43</v>
      </c>
      <c r="D92" s="51"/>
      <c r="J92" s="75"/>
      <c r="K92" s="75"/>
      <c r="L92" s="75"/>
      <c r="M92" s="75"/>
      <c r="N92" s="75"/>
      <c r="O92" s="75"/>
      <c r="P92" s="75"/>
    </row>
    <row r="93" spans="1:26" x14ac:dyDescent="0.25">
      <c r="A93" s="19" t="s">
        <v>44</v>
      </c>
      <c r="B93" s="19"/>
      <c r="C93" s="52">
        <v>57712.213000000003</v>
      </c>
      <c r="D93" s="52"/>
    </row>
    <row r="94" spans="1:26" x14ac:dyDescent="0.25">
      <c r="A94" s="61"/>
    </row>
    <row r="95" spans="1:26" x14ac:dyDescent="0.25">
      <c r="A95" s="46" t="s">
        <v>3</v>
      </c>
      <c r="B95" s="26" t="s">
        <v>0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8" t="s">
        <v>4</v>
      </c>
    </row>
    <row r="96" spans="1:26" ht="29.25" customHeight="1" x14ac:dyDescent="0.25">
      <c r="A96" s="47"/>
      <c r="B96" s="30">
        <v>1</v>
      </c>
      <c r="C96" s="30">
        <v>2</v>
      </c>
      <c r="D96" s="30">
        <v>3</v>
      </c>
      <c r="E96" s="30">
        <v>4</v>
      </c>
      <c r="F96" s="30">
        <v>5</v>
      </c>
      <c r="G96" s="30">
        <v>6</v>
      </c>
      <c r="H96" s="30">
        <v>7</v>
      </c>
      <c r="I96" s="30">
        <v>8</v>
      </c>
      <c r="J96" s="30">
        <v>9</v>
      </c>
      <c r="K96" s="30">
        <v>10</v>
      </c>
      <c r="L96" s="30">
        <v>11</v>
      </c>
      <c r="M96" s="30">
        <v>12</v>
      </c>
      <c r="N96" s="30">
        <v>13</v>
      </c>
      <c r="O96" s="30">
        <v>14</v>
      </c>
      <c r="P96" s="30">
        <v>15</v>
      </c>
      <c r="Q96" s="30">
        <v>16</v>
      </c>
      <c r="R96" s="30">
        <v>17</v>
      </c>
      <c r="S96" s="30">
        <v>18</v>
      </c>
      <c r="T96" s="30">
        <v>19</v>
      </c>
      <c r="U96" s="30">
        <v>20</v>
      </c>
      <c r="V96" s="30">
        <v>21</v>
      </c>
      <c r="W96" s="30">
        <v>22</v>
      </c>
      <c r="X96" s="30">
        <v>23</v>
      </c>
      <c r="Y96" s="31">
        <v>24</v>
      </c>
      <c r="Z96" s="28"/>
    </row>
    <row r="97" spans="1:26" x14ac:dyDescent="0.25">
      <c r="A97" s="76">
        <v>1</v>
      </c>
      <c r="B97" s="77">
        <v>60.37</v>
      </c>
      <c r="C97" s="77">
        <v>52.725999999999999</v>
      </c>
      <c r="D97" s="77">
        <v>52.14</v>
      </c>
      <c r="E97" s="77">
        <v>51.448</v>
      </c>
      <c r="F97" s="77">
        <v>49.18</v>
      </c>
      <c r="G97" s="77">
        <v>55.423000000000002</v>
      </c>
      <c r="H97" s="77">
        <v>74.619</v>
      </c>
      <c r="I97" s="77">
        <v>88.272999999999996</v>
      </c>
      <c r="J97" s="77">
        <v>91.7</v>
      </c>
      <c r="K97" s="77">
        <v>95.418000000000006</v>
      </c>
      <c r="L97" s="77">
        <v>92.7</v>
      </c>
      <c r="M97" s="77">
        <v>92.158000000000001</v>
      </c>
      <c r="N97" s="77">
        <v>88.111999999999995</v>
      </c>
      <c r="O97" s="77">
        <v>91.296999999999997</v>
      </c>
      <c r="P97" s="77">
        <v>87.331000000000003</v>
      </c>
      <c r="Q97" s="77">
        <v>85.850999999999999</v>
      </c>
      <c r="R97" s="77">
        <v>82.721000000000004</v>
      </c>
      <c r="S97" s="77">
        <v>81.283000000000001</v>
      </c>
      <c r="T97" s="77">
        <v>93.903999999999996</v>
      </c>
      <c r="U97" s="77">
        <v>91.882000000000005</v>
      </c>
      <c r="V97" s="77">
        <v>94.831000000000003</v>
      </c>
      <c r="W97" s="77">
        <v>102.09</v>
      </c>
      <c r="X97" s="77">
        <v>94.891999999999996</v>
      </c>
      <c r="Y97" s="77">
        <v>74.015000000000001</v>
      </c>
      <c r="Z97" s="78">
        <f>SUM(B97:Y97)</f>
        <v>1924.364</v>
      </c>
    </row>
    <row r="98" spans="1:26" x14ac:dyDescent="0.25">
      <c r="A98" s="76" t="s">
        <v>5</v>
      </c>
      <c r="B98" s="77">
        <v>61.750999999999998</v>
      </c>
      <c r="C98" s="77">
        <v>54.594999999999999</v>
      </c>
      <c r="D98" s="77">
        <v>53.323999999999998</v>
      </c>
      <c r="E98" s="77">
        <v>49.197000000000003</v>
      </c>
      <c r="F98" s="77">
        <v>48.948</v>
      </c>
      <c r="G98" s="77">
        <v>52.725000000000001</v>
      </c>
      <c r="H98" s="77">
        <v>75.426000000000002</v>
      </c>
      <c r="I98" s="77">
        <v>91.861000000000004</v>
      </c>
      <c r="J98" s="77">
        <v>93.885999999999996</v>
      </c>
      <c r="K98" s="77">
        <v>94.418999999999997</v>
      </c>
      <c r="L98" s="77">
        <v>93.727999999999994</v>
      </c>
      <c r="M98" s="77">
        <v>90.956000000000003</v>
      </c>
      <c r="N98" s="77">
        <v>86.304000000000002</v>
      </c>
      <c r="O98" s="77">
        <v>87.314999999999998</v>
      </c>
      <c r="P98" s="77">
        <v>83.320999999999998</v>
      </c>
      <c r="Q98" s="77">
        <v>82.251000000000005</v>
      </c>
      <c r="R98" s="77">
        <v>82.209000000000003</v>
      </c>
      <c r="S98" s="77">
        <v>85.39</v>
      </c>
      <c r="T98" s="77">
        <v>88.846000000000004</v>
      </c>
      <c r="U98" s="77">
        <v>88.715000000000003</v>
      </c>
      <c r="V98" s="77">
        <v>89.063000000000002</v>
      </c>
      <c r="W98" s="77">
        <v>100.48399999999999</v>
      </c>
      <c r="X98" s="77">
        <v>101.096</v>
      </c>
      <c r="Y98" s="77">
        <v>77.819999999999993</v>
      </c>
      <c r="Z98" s="78">
        <f t="shared" ref="Z98:Z127" si="2">SUM(B98:Y98)</f>
        <v>1913.63</v>
      </c>
    </row>
    <row r="99" spans="1:26" x14ac:dyDescent="0.25">
      <c r="A99" s="76" t="s">
        <v>6</v>
      </c>
      <c r="B99" s="77">
        <v>59.423999999999999</v>
      </c>
      <c r="C99" s="77">
        <v>54.662999999999997</v>
      </c>
      <c r="D99" s="77">
        <v>50.424999999999997</v>
      </c>
      <c r="E99" s="77">
        <v>47.584000000000003</v>
      </c>
      <c r="F99" s="77">
        <v>45.988999999999997</v>
      </c>
      <c r="G99" s="77">
        <v>54.625999999999998</v>
      </c>
      <c r="H99" s="77">
        <v>77.078999999999994</v>
      </c>
      <c r="I99" s="77">
        <v>86.599000000000004</v>
      </c>
      <c r="J99" s="77">
        <v>91.299000000000007</v>
      </c>
      <c r="K99" s="77">
        <v>94.471999999999994</v>
      </c>
      <c r="L99" s="77">
        <v>90.054000000000002</v>
      </c>
      <c r="M99" s="77">
        <v>89.885000000000005</v>
      </c>
      <c r="N99" s="77">
        <v>84.623999999999995</v>
      </c>
      <c r="O99" s="77">
        <v>85.418000000000006</v>
      </c>
      <c r="P99" s="77">
        <v>86.504999999999995</v>
      </c>
      <c r="Q99" s="77">
        <v>81.835999999999999</v>
      </c>
      <c r="R99" s="77">
        <v>82.278999999999996</v>
      </c>
      <c r="S99" s="77">
        <v>84.875</v>
      </c>
      <c r="T99" s="77">
        <v>93.507999999999996</v>
      </c>
      <c r="U99" s="77">
        <v>93.674000000000007</v>
      </c>
      <c r="V99" s="77">
        <v>89.944000000000003</v>
      </c>
      <c r="W99" s="77">
        <v>100.355</v>
      </c>
      <c r="X99" s="77">
        <v>97.036000000000001</v>
      </c>
      <c r="Y99" s="77">
        <v>73.134</v>
      </c>
      <c r="Z99" s="78">
        <f t="shared" si="2"/>
        <v>1895.287</v>
      </c>
    </row>
    <row r="100" spans="1:26" x14ac:dyDescent="0.25">
      <c r="A100" s="76" t="s">
        <v>7</v>
      </c>
      <c r="B100" s="77">
        <v>59.012999999999998</v>
      </c>
      <c r="C100" s="77">
        <v>53.863</v>
      </c>
      <c r="D100" s="77">
        <v>48.96</v>
      </c>
      <c r="E100" s="77">
        <v>46.701000000000001</v>
      </c>
      <c r="F100" s="77">
        <v>45.356999999999999</v>
      </c>
      <c r="G100" s="77">
        <v>52.588999999999999</v>
      </c>
      <c r="H100" s="77">
        <v>74.046000000000006</v>
      </c>
      <c r="I100" s="77">
        <v>86.233999999999995</v>
      </c>
      <c r="J100" s="77">
        <v>91.709000000000003</v>
      </c>
      <c r="K100" s="77">
        <v>93.534000000000006</v>
      </c>
      <c r="L100" s="77">
        <v>90.82</v>
      </c>
      <c r="M100" s="77">
        <v>88.65</v>
      </c>
      <c r="N100" s="77">
        <v>88.634</v>
      </c>
      <c r="O100" s="77">
        <v>86.054000000000002</v>
      </c>
      <c r="P100" s="77">
        <v>86.173000000000002</v>
      </c>
      <c r="Q100" s="77">
        <v>85.037000000000006</v>
      </c>
      <c r="R100" s="77">
        <v>83.558000000000007</v>
      </c>
      <c r="S100" s="77">
        <v>85.924999999999997</v>
      </c>
      <c r="T100" s="77">
        <v>91.156999999999996</v>
      </c>
      <c r="U100" s="77">
        <v>88.891000000000005</v>
      </c>
      <c r="V100" s="77">
        <v>90.191999999999993</v>
      </c>
      <c r="W100" s="77">
        <v>99.35</v>
      </c>
      <c r="X100" s="77">
        <v>98.387</v>
      </c>
      <c r="Y100" s="77">
        <v>78.519000000000005</v>
      </c>
      <c r="Z100" s="78">
        <f t="shared" si="2"/>
        <v>1893.3530000000001</v>
      </c>
    </row>
    <row r="101" spans="1:26" x14ac:dyDescent="0.25">
      <c r="A101" s="76" t="s">
        <v>8</v>
      </c>
      <c r="B101" s="77">
        <v>63.084000000000003</v>
      </c>
      <c r="C101" s="77">
        <v>54.744</v>
      </c>
      <c r="D101" s="77">
        <v>51.39</v>
      </c>
      <c r="E101" s="77">
        <v>48.921999999999997</v>
      </c>
      <c r="F101" s="77">
        <v>46.055999999999997</v>
      </c>
      <c r="G101" s="77">
        <v>52.034999999999997</v>
      </c>
      <c r="H101" s="77">
        <v>61.66</v>
      </c>
      <c r="I101" s="77">
        <v>72.503</v>
      </c>
      <c r="J101" s="77">
        <v>85.158000000000001</v>
      </c>
      <c r="K101" s="77">
        <v>90.286000000000001</v>
      </c>
      <c r="L101" s="77">
        <v>88.667000000000002</v>
      </c>
      <c r="M101" s="77">
        <v>88.408000000000001</v>
      </c>
      <c r="N101" s="77">
        <v>86.664000000000001</v>
      </c>
      <c r="O101" s="77">
        <v>84.72</v>
      </c>
      <c r="P101" s="77">
        <v>85.203000000000003</v>
      </c>
      <c r="Q101" s="77">
        <v>83.977000000000004</v>
      </c>
      <c r="R101" s="77">
        <v>86.192999999999998</v>
      </c>
      <c r="S101" s="77">
        <v>87.012</v>
      </c>
      <c r="T101" s="77">
        <v>89.704999999999998</v>
      </c>
      <c r="U101" s="77">
        <v>95.686000000000007</v>
      </c>
      <c r="V101" s="77">
        <v>100.01</v>
      </c>
      <c r="W101" s="77">
        <v>96.701999999999998</v>
      </c>
      <c r="X101" s="77">
        <v>89.947000000000003</v>
      </c>
      <c r="Y101" s="77">
        <v>74.488</v>
      </c>
      <c r="Z101" s="78">
        <f t="shared" si="2"/>
        <v>1863.22</v>
      </c>
    </row>
    <row r="102" spans="1:26" x14ac:dyDescent="0.25">
      <c r="A102" s="76" t="s">
        <v>9</v>
      </c>
      <c r="B102" s="77">
        <v>61.295999999999999</v>
      </c>
      <c r="C102" s="77">
        <v>53.350999999999999</v>
      </c>
      <c r="D102" s="77">
        <v>50.02</v>
      </c>
      <c r="E102" s="77">
        <v>50.072000000000003</v>
      </c>
      <c r="F102" s="77">
        <v>46.976999999999997</v>
      </c>
      <c r="G102" s="77">
        <v>49.447000000000003</v>
      </c>
      <c r="H102" s="77">
        <v>59.097999999999999</v>
      </c>
      <c r="I102" s="77">
        <v>68.025000000000006</v>
      </c>
      <c r="J102" s="77">
        <v>78.698999999999998</v>
      </c>
      <c r="K102" s="77">
        <v>85.87</v>
      </c>
      <c r="L102" s="77">
        <v>87.272000000000006</v>
      </c>
      <c r="M102" s="77">
        <v>87.503</v>
      </c>
      <c r="N102" s="77">
        <v>86.844999999999999</v>
      </c>
      <c r="O102" s="77">
        <v>83.221999999999994</v>
      </c>
      <c r="P102" s="77">
        <v>83.837999999999994</v>
      </c>
      <c r="Q102" s="77">
        <v>84.984999999999999</v>
      </c>
      <c r="R102" s="77">
        <v>83.46</v>
      </c>
      <c r="S102" s="77">
        <v>86.844999999999999</v>
      </c>
      <c r="T102" s="77">
        <v>87.587999999999994</v>
      </c>
      <c r="U102" s="77">
        <v>93.498999999999995</v>
      </c>
      <c r="V102" s="77">
        <v>98.441999999999993</v>
      </c>
      <c r="W102" s="77">
        <v>102.408</v>
      </c>
      <c r="X102" s="77">
        <v>94.823999999999998</v>
      </c>
      <c r="Y102" s="77">
        <v>78.742999999999995</v>
      </c>
      <c r="Z102" s="78">
        <f t="shared" si="2"/>
        <v>1842.329</v>
      </c>
    </row>
    <row r="103" spans="1:26" x14ac:dyDescent="0.25">
      <c r="A103" s="76" t="s">
        <v>10</v>
      </c>
      <c r="B103" s="77">
        <v>61.844000000000001</v>
      </c>
      <c r="C103" s="77">
        <v>53.96</v>
      </c>
      <c r="D103" s="77">
        <v>49.927</v>
      </c>
      <c r="E103" s="77">
        <v>47.805</v>
      </c>
      <c r="F103" s="77">
        <v>46.243000000000002</v>
      </c>
      <c r="G103" s="77">
        <v>53.993000000000002</v>
      </c>
      <c r="H103" s="77">
        <v>74.144000000000005</v>
      </c>
      <c r="I103" s="77">
        <v>86.305000000000007</v>
      </c>
      <c r="J103" s="77">
        <v>90.638000000000005</v>
      </c>
      <c r="K103" s="77">
        <v>95.968999999999994</v>
      </c>
      <c r="L103" s="77">
        <v>96.691000000000003</v>
      </c>
      <c r="M103" s="77">
        <v>90.076999999999998</v>
      </c>
      <c r="N103" s="77">
        <v>88.867999999999995</v>
      </c>
      <c r="O103" s="77">
        <v>89.834000000000003</v>
      </c>
      <c r="P103" s="77">
        <v>90.518000000000001</v>
      </c>
      <c r="Q103" s="77">
        <v>88.055999999999997</v>
      </c>
      <c r="R103" s="77">
        <v>85.926000000000002</v>
      </c>
      <c r="S103" s="77">
        <v>87.783000000000001</v>
      </c>
      <c r="T103" s="77">
        <v>89.771000000000001</v>
      </c>
      <c r="U103" s="77">
        <v>90.646000000000001</v>
      </c>
      <c r="V103" s="77">
        <v>95.46</v>
      </c>
      <c r="W103" s="77">
        <v>101.253</v>
      </c>
      <c r="X103" s="77">
        <v>96.022000000000006</v>
      </c>
      <c r="Y103" s="77">
        <v>74.685000000000002</v>
      </c>
      <c r="Z103" s="78">
        <f t="shared" si="2"/>
        <v>1926.4179999999999</v>
      </c>
    </row>
    <row r="104" spans="1:26" x14ac:dyDescent="0.25">
      <c r="A104" s="76" t="s">
        <v>11</v>
      </c>
      <c r="B104" s="77">
        <v>60.298000000000002</v>
      </c>
      <c r="C104" s="77">
        <v>51.343000000000004</v>
      </c>
      <c r="D104" s="77">
        <v>48.58</v>
      </c>
      <c r="E104" s="77">
        <v>47.289000000000001</v>
      </c>
      <c r="F104" s="77">
        <v>43.408999999999999</v>
      </c>
      <c r="G104" s="77">
        <v>49.405000000000001</v>
      </c>
      <c r="H104" s="77">
        <v>72.459999999999994</v>
      </c>
      <c r="I104" s="77">
        <v>83.92</v>
      </c>
      <c r="J104" s="77">
        <v>88.132999999999996</v>
      </c>
      <c r="K104" s="77">
        <v>89.768000000000001</v>
      </c>
      <c r="L104" s="77">
        <v>89.814999999999998</v>
      </c>
      <c r="M104" s="77">
        <v>87.314999999999998</v>
      </c>
      <c r="N104" s="77">
        <v>85.144999999999996</v>
      </c>
      <c r="O104" s="77">
        <v>84.876000000000005</v>
      </c>
      <c r="P104" s="77">
        <v>86.88</v>
      </c>
      <c r="Q104" s="77">
        <v>86.43</v>
      </c>
      <c r="R104" s="77">
        <v>84.382999999999996</v>
      </c>
      <c r="S104" s="77">
        <v>85.912999999999997</v>
      </c>
      <c r="T104" s="77">
        <v>90.831999999999994</v>
      </c>
      <c r="U104" s="77">
        <v>88.528999999999996</v>
      </c>
      <c r="V104" s="77">
        <v>94.045000000000002</v>
      </c>
      <c r="W104" s="77">
        <v>98.218999999999994</v>
      </c>
      <c r="X104" s="77">
        <v>93.191999999999993</v>
      </c>
      <c r="Y104" s="77">
        <v>72.664000000000001</v>
      </c>
      <c r="Z104" s="78">
        <f t="shared" si="2"/>
        <v>1862.8430000000001</v>
      </c>
    </row>
    <row r="105" spans="1:26" x14ac:dyDescent="0.25">
      <c r="A105" s="76" t="s">
        <v>12</v>
      </c>
      <c r="B105" s="77">
        <v>60.665999999999997</v>
      </c>
      <c r="C105" s="77">
        <v>51.42</v>
      </c>
      <c r="D105" s="77">
        <v>47.948999999999998</v>
      </c>
      <c r="E105" s="77">
        <v>46.457999999999998</v>
      </c>
      <c r="F105" s="77">
        <v>47.088000000000001</v>
      </c>
      <c r="G105" s="77">
        <v>49.790999999999997</v>
      </c>
      <c r="H105" s="77">
        <v>71.307000000000002</v>
      </c>
      <c r="I105" s="77">
        <v>82.900999999999996</v>
      </c>
      <c r="J105" s="77">
        <v>89.459000000000003</v>
      </c>
      <c r="K105" s="77">
        <v>88.438000000000002</v>
      </c>
      <c r="L105" s="77">
        <v>89.259</v>
      </c>
      <c r="M105" s="77">
        <v>88.188999999999993</v>
      </c>
      <c r="N105" s="77">
        <v>84.923000000000002</v>
      </c>
      <c r="O105" s="77">
        <v>88.632000000000005</v>
      </c>
      <c r="P105" s="77">
        <v>88.968000000000004</v>
      </c>
      <c r="Q105" s="77">
        <v>82.948999999999998</v>
      </c>
      <c r="R105" s="77">
        <v>84.591999999999999</v>
      </c>
      <c r="S105" s="77">
        <v>83.792000000000002</v>
      </c>
      <c r="T105" s="77">
        <v>91.938999999999993</v>
      </c>
      <c r="U105" s="77">
        <v>90.504000000000005</v>
      </c>
      <c r="V105" s="77">
        <v>95.546000000000006</v>
      </c>
      <c r="W105" s="77">
        <v>100.22799999999999</v>
      </c>
      <c r="X105" s="77">
        <v>91.67</v>
      </c>
      <c r="Y105" s="77">
        <v>74.808999999999997</v>
      </c>
      <c r="Z105" s="78">
        <f t="shared" si="2"/>
        <v>1871.4770000000001</v>
      </c>
    </row>
    <row r="106" spans="1:26" x14ac:dyDescent="0.25">
      <c r="A106" s="76" t="s">
        <v>13</v>
      </c>
      <c r="B106" s="77">
        <v>59.723999999999997</v>
      </c>
      <c r="C106" s="77">
        <v>51.524000000000001</v>
      </c>
      <c r="D106" s="77">
        <v>49.396999999999998</v>
      </c>
      <c r="E106" s="77">
        <v>48.109000000000002</v>
      </c>
      <c r="F106" s="77">
        <v>47.021000000000001</v>
      </c>
      <c r="G106" s="77">
        <v>52.895000000000003</v>
      </c>
      <c r="H106" s="77">
        <v>71.269000000000005</v>
      </c>
      <c r="I106" s="77">
        <v>80.337999999999994</v>
      </c>
      <c r="J106" s="77">
        <v>89.341999999999999</v>
      </c>
      <c r="K106" s="77">
        <v>91.477999999999994</v>
      </c>
      <c r="L106" s="77">
        <v>89.376999999999995</v>
      </c>
      <c r="M106" s="77">
        <v>86.948999999999998</v>
      </c>
      <c r="N106" s="77">
        <v>85.551000000000002</v>
      </c>
      <c r="O106" s="77">
        <v>87.411000000000001</v>
      </c>
      <c r="P106" s="77">
        <v>86.045000000000002</v>
      </c>
      <c r="Q106" s="77">
        <v>83.768000000000001</v>
      </c>
      <c r="R106" s="77">
        <v>82.091999999999999</v>
      </c>
      <c r="S106" s="77">
        <v>84.515000000000001</v>
      </c>
      <c r="T106" s="77">
        <v>91.364999999999995</v>
      </c>
      <c r="U106" s="77">
        <v>91.688999999999993</v>
      </c>
      <c r="V106" s="77">
        <v>96.677000000000007</v>
      </c>
      <c r="W106" s="77">
        <v>95.406000000000006</v>
      </c>
      <c r="X106" s="77">
        <v>86.397999999999996</v>
      </c>
      <c r="Y106" s="77">
        <v>71.603999999999999</v>
      </c>
      <c r="Z106" s="78">
        <f t="shared" si="2"/>
        <v>1859.944</v>
      </c>
    </row>
    <row r="107" spans="1:26" x14ac:dyDescent="0.25">
      <c r="A107" s="76" t="s">
        <v>14</v>
      </c>
      <c r="B107" s="77">
        <v>57.377000000000002</v>
      </c>
      <c r="C107" s="77">
        <v>51.031999999999996</v>
      </c>
      <c r="D107" s="77">
        <v>47.613999999999997</v>
      </c>
      <c r="E107" s="77">
        <v>50.18</v>
      </c>
      <c r="F107" s="77">
        <v>47.177999999999997</v>
      </c>
      <c r="G107" s="77">
        <v>51.125999999999998</v>
      </c>
      <c r="H107" s="77">
        <v>72.394000000000005</v>
      </c>
      <c r="I107" s="77">
        <v>81.527000000000001</v>
      </c>
      <c r="J107" s="77">
        <v>87.260999999999996</v>
      </c>
      <c r="K107" s="77">
        <v>92.197999999999993</v>
      </c>
      <c r="L107" s="77">
        <v>95.116</v>
      </c>
      <c r="M107" s="77">
        <v>90.366</v>
      </c>
      <c r="N107" s="77">
        <v>90.427999999999997</v>
      </c>
      <c r="O107" s="77">
        <v>88.6</v>
      </c>
      <c r="P107" s="77">
        <v>86.231999999999999</v>
      </c>
      <c r="Q107" s="77">
        <v>86.596999999999994</v>
      </c>
      <c r="R107" s="77">
        <v>86.269000000000005</v>
      </c>
      <c r="S107" s="77">
        <v>87.08</v>
      </c>
      <c r="T107" s="77">
        <v>90.251000000000005</v>
      </c>
      <c r="U107" s="77">
        <v>88.293999999999997</v>
      </c>
      <c r="V107" s="77">
        <v>86.424999999999997</v>
      </c>
      <c r="W107" s="77">
        <v>95.668999999999997</v>
      </c>
      <c r="X107" s="77">
        <v>91.46</v>
      </c>
      <c r="Y107" s="77">
        <v>73.744</v>
      </c>
      <c r="Z107" s="78">
        <f t="shared" si="2"/>
        <v>1874.4179999999999</v>
      </c>
    </row>
    <row r="108" spans="1:26" x14ac:dyDescent="0.25">
      <c r="A108" s="76" t="s">
        <v>15</v>
      </c>
      <c r="B108" s="77">
        <v>62.027000000000001</v>
      </c>
      <c r="C108" s="77">
        <v>52.715000000000003</v>
      </c>
      <c r="D108" s="77">
        <v>49.723999999999997</v>
      </c>
      <c r="E108" s="77">
        <v>49.249000000000002</v>
      </c>
      <c r="F108" s="77">
        <v>47.984999999999999</v>
      </c>
      <c r="G108" s="77">
        <v>47.665999999999997</v>
      </c>
      <c r="H108" s="77">
        <v>60.936999999999998</v>
      </c>
      <c r="I108" s="77">
        <v>69.313000000000002</v>
      </c>
      <c r="J108" s="77">
        <v>81.995999999999995</v>
      </c>
      <c r="K108" s="77">
        <v>88.600999999999999</v>
      </c>
      <c r="L108" s="77">
        <v>88.203000000000003</v>
      </c>
      <c r="M108" s="77">
        <v>85.322000000000003</v>
      </c>
      <c r="N108" s="77">
        <v>87.531999999999996</v>
      </c>
      <c r="O108" s="77">
        <v>85.852000000000004</v>
      </c>
      <c r="P108" s="77">
        <v>82.602999999999994</v>
      </c>
      <c r="Q108" s="77">
        <v>81.991</v>
      </c>
      <c r="R108" s="77">
        <v>83.084999999999994</v>
      </c>
      <c r="S108" s="77">
        <v>80.155000000000001</v>
      </c>
      <c r="T108" s="77">
        <v>82.275000000000006</v>
      </c>
      <c r="U108" s="77">
        <v>84.32</v>
      </c>
      <c r="V108" s="77">
        <v>88.042000000000002</v>
      </c>
      <c r="W108" s="77">
        <v>97.539000000000001</v>
      </c>
      <c r="X108" s="77">
        <v>96.778999999999996</v>
      </c>
      <c r="Y108" s="77">
        <v>76.936999999999998</v>
      </c>
      <c r="Z108" s="78">
        <f t="shared" si="2"/>
        <v>1810.848</v>
      </c>
    </row>
    <row r="109" spans="1:26" x14ac:dyDescent="0.25">
      <c r="A109" s="76" t="s">
        <v>16</v>
      </c>
      <c r="B109" s="77">
        <v>65.316999999999993</v>
      </c>
      <c r="C109" s="77">
        <v>54.662999999999997</v>
      </c>
      <c r="D109" s="77">
        <v>49.755000000000003</v>
      </c>
      <c r="E109" s="77">
        <v>47.676000000000002</v>
      </c>
      <c r="F109" s="77">
        <v>45.069000000000003</v>
      </c>
      <c r="G109" s="77">
        <v>47.923000000000002</v>
      </c>
      <c r="H109" s="77">
        <v>56.023000000000003</v>
      </c>
      <c r="I109" s="77">
        <v>67.53</v>
      </c>
      <c r="J109" s="77">
        <v>77.209000000000003</v>
      </c>
      <c r="K109" s="77">
        <v>84.073999999999998</v>
      </c>
      <c r="L109" s="77">
        <v>84.459000000000003</v>
      </c>
      <c r="M109" s="77">
        <v>87.171000000000006</v>
      </c>
      <c r="N109" s="77">
        <v>81.215000000000003</v>
      </c>
      <c r="O109" s="77">
        <v>83.840999999999994</v>
      </c>
      <c r="P109" s="77">
        <v>84.033000000000001</v>
      </c>
      <c r="Q109" s="77">
        <v>80.338999999999999</v>
      </c>
      <c r="R109" s="77">
        <v>81.527000000000001</v>
      </c>
      <c r="S109" s="77">
        <v>82.852999999999994</v>
      </c>
      <c r="T109" s="77">
        <v>82.77</v>
      </c>
      <c r="U109" s="77">
        <v>92.484999999999999</v>
      </c>
      <c r="V109" s="77">
        <v>96.284000000000006</v>
      </c>
      <c r="W109" s="77">
        <v>99.299000000000007</v>
      </c>
      <c r="X109" s="77">
        <v>91.018000000000001</v>
      </c>
      <c r="Y109" s="77">
        <v>75.429000000000002</v>
      </c>
      <c r="Z109" s="78">
        <f t="shared" si="2"/>
        <v>1797.962</v>
      </c>
    </row>
    <row r="110" spans="1:26" x14ac:dyDescent="0.25">
      <c r="A110" s="76" t="s">
        <v>17</v>
      </c>
      <c r="B110" s="77">
        <v>60.683</v>
      </c>
      <c r="C110" s="77">
        <v>52.204000000000001</v>
      </c>
      <c r="D110" s="77">
        <v>49.329000000000001</v>
      </c>
      <c r="E110" s="77">
        <v>48.609000000000002</v>
      </c>
      <c r="F110" s="77">
        <v>44.082000000000001</v>
      </c>
      <c r="G110" s="77">
        <v>51.02</v>
      </c>
      <c r="H110" s="77">
        <v>68.569999999999993</v>
      </c>
      <c r="I110" s="77">
        <v>82.445999999999998</v>
      </c>
      <c r="J110" s="77">
        <v>95.325000000000003</v>
      </c>
      <c r="K110" s="77">
        <v>98.558999999999997</v>
      </c>
      <c r="L110" s="77">
        <v>92.87</v>
      </c>
      <c r="M110" s="77">
        <v>91.198999999999998</v>
      </c>
      <c r="N110" s="77">
        <v>90.683000000000007</v>
      </c>
      <c r="O110" s="77">
        <v>90.058999999999997</v>
      </c>
      <c r="P110" s="77">
        <v>89.257000000000005</v>
      </c>
      <c r="Q110" s="77">
        <v>88.885000000000005</v>
      </c>
      <c r="R110" s="77">
        <v>87.543000000000006</v>
      </c>
      <c r="S110" s="77">
        <v>85.15</v>
      </c>
      <c r="T110" s="77">
        <v>87.769000000000005</v>
      </c>
      <c r="U110" s="77">
        <v>89.265000000000001</v>
      </c>
      <c r="V110" s="77">
        <v>94.444000000000003</v>
      </c>
      <c r="W110" s="77">
        <v>102.04</v>
      </c>
      <c r="X110" s="77">
        <v>93.52</v>
      </c>
      <c r="Y110" s="77">
        <v>74.546000000000006</v>
      </c>
      <c r="Z110" s="78">
        <f t="shared" si="2"/>
        <v>1908.057</v>
      </c>
    </row>
    <row r="111" spans="1:26" x14ac:dyDescent="0.25">
      <c r="A111" s="76" t="s">
        <v>18</v>
      </c>
      <c r="B111" s="77">
        <v>61.92</v>
      </c>
      <c r="C111" s="77">
        <v>55.856999999999999</v>
      </c>
      <c r="D111" s="77">
        <v>50.832000000000001</v>
      </c>
      <c r="E111" s="77">
        <v>48.999000000000002</v>
      </c>
      <c r="F111" s="77">
        <v>47.698</v>
      </c>
      <c r="G111" s="77">
        <v>53.218000000000004</v>
      </c>
      <c r="H111" s="77">
        <v>71.606999999999999</v>
      </c>
      <c r="I111" s="77">
        <v>87.135000000000005</v>
      </c>
      <c r="J111" s="77">
        <v>96.626000000000005</v>
      </c>
      <c r="K111" s="77">
        <v>98.763999999999996</v>
      </c>
      <c r="L111" s="77">
        <v>97.617000000000004</v>
      </c>
      <c r="M111" s="77">
        <v>91.034999999999997</v>
      </c>
      <c r="N111" s="77">
        <v>89.722999999999999</v>
      </c>
      <c r="O111" s="77">
        <v>91.864999999999995</v>
      </c>
      <c r="P111" s="77">
        <v>89.34</v>
      </c>
      <c r="Q111" s="77">
        <v>89.533000000000001</v>
      </c>
      <c r="R111" s="77">
        <v>88.05</v>
      </c>
      <c r="S111" s="77">
        <v>88.323999999999998</v>
      </c>
      <c r="T111" s="77">
        <v>90.313999999999993</v>
      </c>
      <c r="U111" s="77">
        <v>89.956999999999994</v>
      </c>
      <c r="V111" s="77">
        <v>94.88</v>
      </c>
      <c r="W111" s="77">
        <v>104.358</v>
      </c>
      <c r="X111" s="77">
        <v>97.313999999999993</v>
      </c>
      <c r="Y111" s="77">
        <v>77.242000000000004</v>
      </c>
      <c r="Z111" s="78">
        <f t="shared" si="2"/>
        <v>1952.2080000000001</v>
      </c>
    </row>
    <row r="112" spans="1:26" x14ac:dyDescent="0.25">
      <c r="A112" s="76" t="s">
        <v>19</v>
      </c>
      <c r="B112" s="77">
        <v>62.768999999999998</v>
      </c>
      <c r="C112" s="77">
        <v>54.252000000000002</v>
      </c>
      <c r="D112" s="77">
        <v>49.276000000000003</v>
      </c>
      <c r="E112" s="77">
        <v>48.375999999999998</v>
      </c>
      <c r="F112" s="77">
        <v>46.896999999999998</v>
      </c>
      <c r="G112" s="77">
        <v>54.177</v>
      </c>
      <c r="H112" s="77">
        <v>71.838999999999999</v>
      </c>
      <c r="I112" s="77">
        <v>83.417000000000002</v>
      </c>
      <c r="J112" s="77">
        <v>88.736999999999995</v>
      </c>
      <c r="K112" s="77">
        <v>92.207999999999998</v>
      </c>
      <c r="L112" s="77">
        <v>91.606999999999999</v>
      </c>
      <c r="M112" s="77">
        <v>91.519000000000005</v>
      </c>
      <c r="N112" s="77">
        <v>91.590999999999994</v>
      </c>
      <c r="O112" s="77">
        <v>90.873999999999995</v>
      </c>
      <c r="P112" s="77">
        <v>87.95</v>
      </c>
      <c r="Q112" s="77">
        <v>86.727999999999994</v>
      </c>
      <c r="R112" s="77">
        <v>87.227999999999994</v>
      </c>
      <c r="S112" s="77">
        <v>87.397999999999996</v>
      </c>
      <c r="T112" s="77">
        <v>89.147999999999996</v>
      </c>
      <c r="U112" s="77">
        <v>89.313999999999993</v>
      </c>
      <c r="V112" s="77">
        <v>91.674999999999997</v>
      </c>
      <c r="W112" s="77">
        <v>98.977999999999994</v>
      </c>
      <c r="X112" s="77">
        <v>92.195999999999998</v>
      </c>
      <c r="Y112" s="77">
        <v>73.846000000000004</v>
      </c>
      <c r="Z112" s="78">
        <f t="shared" si="2"/>
        <v>1902</v>
      </c>
    </row>
    <row r="113" spans="1:26" x14ac:dyDescent="0.25">
      <c r="A113" s="76" t="s">
        <v>20</v>
      </c>
      <c r="B113" s="77">
        <v>59.104999999999997</v>
      </c>
      <c r="C113" s="77">
        <v>52.234999999999999</v>
      </c>
      <c r="D113" s="77">
        <v>48.706000000000003</v>
      </c>
      <c r="E113" s="77">
        <v>49.036000000000001</v>
      </c>
      <c r="F113" s="77">
        <v>46.396999999999998</v>
      </c>
      <c r="G113" s="77">
        <v>53.21</v>
      </c>
      <c r="H113" s="77">
        <v>69.23</v>
      </c>
      <c r="I113" s="77">
        <v>82.908000000000001</v>
      </c>
      <c r="J113" s="77">
        <v>89.656999999999996</v>
      </c>
      <c r="K113" s="77">
        <v>92.271000000000001</v>
      </c>
      <c r="L113" s="77">
        <v>92.814999999999998</v>
      </c>
      <c r="M113" s="77">
        <v>92.007000000000005</v>
      </c>
      <c r="N113" s="77">
        <v>91.769000000000005</v>
      </c>
      <c r="O113" s="77">
        <v>92.546000000000006</v>
      </c>
      <c r="P113" s="77">
        <v>91.292000000000002</v>
      </c>
      <c r="Q113" s="77">
        <v>89.516999999999996</v>
      </c>
      <c r="R113" s="77">
        <v>89.134</v>
      </c>
      <c r="S113" s="77">
        <v>88.909000000000006</v>
      </c>
      <c r="T113" s="77">
        <v>90.823999999999998</v>
      </c>
      <c r="U113" s="77">
        <v>89.456999999999994</v>
      </c>
      <c r="V113" s="77">
        <v>90.981999999999999</v>
      </c>
      <c r="W113" s="77">
        <v>100.145</v>
      </c>
      <c r="X113" s="77">
        <v>98.19</v>
      </c>
      <c r="Y113" s="77">
        <v>78.394999999999996</v>
      </c>
      <c r="Z113" s="78">
        <f t="shared" si="2"/>
        <v>1918.7370000000001</v>
      </c>
    </row>
    <row r="114" spans="1:26" x14ac:dyDescent="0.25">
      <c r="A114" s="76" t="s">
        <v>21</v>
      </c>
      <c r="B114" s="77">
        <v>62.776000000000003</v>
      </c>
      <c r="C114" s="77">
        <v>53.61</v>
      </c>
      <c r="D114" s="77">
        <v>49.533000000000001</v>
      </c>
      <c r="E114" s="77">
        <v>47.43</v>
      </c>
      <c r="F114" s="77">
        <v>46.743000000000002</v>
      </c>
      <c r="G114" s="77">
        <v>54.712000000000003</v>
      </c>
      <c r="H114" s="77">
        <v>70.164000000000001</v>
      </c>
      <c r="I114" s="77">
        <v>82.813999999999993</v>
      </c>
      <c r="J114" s="77">
        <v>89.956000000000003</v>
      </c>
      <c r="K114" s="77">
        <v>94.19</v>
      </c>
      <c r="L114" s="77">
        <v>92.695999999999998</v>
      </c>
      <c r="M114" s="77">
        <v>92.739000000000004</v>
      </c>
      <c r="N114" s="77">
        <v>91.308999999999997</v>
      </c>
      <c r="O114" s="77">
        <v>92.364000000000004</v>
      </c>
      <c r="P114" s="77">
        <v>91.918000000000006</v>
      </c>
      <c r="Q114" s="77">
        <v>90.665000000000006</v>
      </c>
      <c r="R114" s="77">
        <v>89.501999999999995</v>
      </c>
      <c r="S114" s="77">
        <v>89.338999999999999</v>
      </c>
      <c r="T114" s="77">
        <v>88.850999999999999</v>
      </c>
      <c r="U114" s="77">
        <v>88.620999999999995</v>
      </c>
      <c r="V114" s="77">
        <v>90.581999999999994</v>
      </c>
      <c r="W114" s="77">
        <v>99.63</v>
      </c>
      <c r="X114" s="77">
        <v>98.733999999999995</v>
      </c>
      <c r="Y114" s="77">
        <v>79.652000000000001</v>
      </c>
      <c r="Z114" s="78">
        <f t="shared" si="2"/>
        <v>1928.53</v>
      </c>
    </row>
    <row r="115" spans="1:26" x14ac:dyDescent="0.25">
      <c r="A115" s="76" t="s">
        <v>22</v>
      </c>
      <c r="B115" s="77">
        <v>64.123999999999995</v>
      </c>
      <c r="C115" s="77">
        <v>55.064999999999998</v>
      </c>
      <c r="D115" s="77">
        <v>52.058999999999997</v>
      </c>
      <c r="E115" s="77">
        <v>49.54</v>
      </c>
      <c r="F115" s="77">
        <v>47.435000000000002</v>
      </c>
      <c r="G115" s="77">
        <v>51.91</v>
      </c>
      <c r="H115" s="77">
        <v>62.395000000000003</v>
      </c>
      <c r="I115" s="77">
        <v>74.13</v>
      </c>
      <c r="J115" s="77">
        <v>81.936000000000007</v>
      </c>
      <c r="K115" s="77">
        <v>88.328999999999994</v>
      </c>
      <c r="L115" s="77">
        <v>89.81</v>
      </c>
      <c r="M115" s="77">
        <v>89.528999999999996</v>
      </c>
      <c r="N115" s="77">
        <v>90.87</v>
      </c>
      <c r="O115" s="77">
        <v>90.447999999999993</v>
      </c>
      <c r="P115" s="77">
        <v>88.629000000000005</v>
      </c>
      <c r="Q115" s="77">
        <v>88.491</v>
      </c>
      <c r="R115" s="77">
        <v>87.736999999999995</v>
      </c>
      <c r="S115" s="77">
        <v>89.111000000000004</v>
      </c>
      <c r="T115" s="77">
        <v>89.185000000000002</v>
      </c>
      <c r="U115" s="77">
        <v>88.948999999999998</v>
      </c>
      <c r="V115" s="77">
        <v>89.861000000000004</v>
      </c>
      <c r="W115" s="77">
        <v>98.995000000000005</v>
      </c>
      <c r="X115" s="77">
        <v>99.07</v>
      </c>
      <c r="Y115" s="77">
        <v>80.384</v>
      </c>
      <c r="Z115" s="78">
        <f t="shared" si="2"/>
        <v>1887.992</v>
      </c>
    </row>
    <row r="116" spans="1:26" x14ac:dyDescent="0.25">
      <c r="A116" s="76" t="s">
        <v>23</v>
      </c>
      <c r="B116" s="77">
        <v>63.417999999999999</v>
      </c>
      <c r="C116" s="77">
        <v>56.655999999999999</v>
      </c>
      <c r="D116" s="77">
        <v>50.529000000000003</v>
      </c>
      <c r="E116" s="77">
        <v>49.661000000000001</v>
      </c>
      <c r="F116" s="77">
        <v>46.707000000000001</v>
      </c>
      <c r="G116" s="77">
        <v>48.497999999999998</v>
      </c>
      <c r="H116" s="77">
        <v>55.716000000000001</v>
      </c>
      <c r="I116" s="77">
        <v>64.867999999999995</v>
      </c>
      <c r="J116" s="77">
        <v>75.475999999999999</v>
      </c>
      <c r="K116" s="77">
        <v>78.287999999999997</v>
      </c>
      <c r="L116" s="77">
        <v>79.933999999999997</v>
      </c>
      <c r="M116" s="77">
        <v>80.216999999999999</v>
      </c>
      <c r="N116" s="77">
        <v>82.093000000000004</v>
      </c>
      <c r="O116" s="77">
        <v>79.763000000000005</v>
      </c>
      <c r="P116" s="77">
        <v>77.022000000000006</v>
      </c>
      <c r="Q116" s="77">
        <v>76.052999999999997</v>
      </c>
      <c r="R116" s="77">
        <v>75.09</v>
      </c>
      <c r="S116" s="77">
        <v>77.977000000000004</v>
      </c>
      <c r="T116" s="77">
        <v>77.132000000000005</v>
      </c>
      <c r="U116" s="77">
        <v>79.367000000000004</v>
      </c>
      <c r="V116" s="77">
        <v>83.727000000000004</v>
      </c>
      <c r="W116" s="77">
        <v>91.411000000000001</v>
      </c>
      <c r="X116" s="77">
        <v>85.873000000000005</v>
      </c>
      <c r="Y116" s="77">
        <v>71.751000000000005</v>
      </c>
      <c r="Z116" s="78">
        <f t="shared" si="2"/>
        <v>1707.2270000000001</v>
      </c>
    </row>
    <row r="117" spans="1:26" x14ac:dyDescent="0.25">
      <c r="A117" s="76" t="s">
        <v>24</v>
      </c>
      <c r="B117" s="77">
        <v>61.301000000000002</v>
      </c>
      <c r="C117" s="77">
        <v>53.753999999999998</v>
      </c>
      <c r="D117" s="77">
        <v>51.085999999999999</v>
      </c>
      <c r="E117" s="77">
        <v>48.262</v>
      </c>
      <c r="F117" s="77">
        <v>47.573999999999998</v>
      </c>
      <c r="G117" s="77">
        <v>50.85</v>
      </c>
      <c r="H117" s="77">
        <v>57.807000000000002</v>
      </c>
      <c r="I117" s="77">
        <v>69.191999999999993</v>
      </c>
      <c r="J117" s="77">
        <v>78.736000000000004</v>
      </c>
      <c r="K117" s="77">
        <v>86.128</v>
      </c>
      <c r="L117" s="77">
        <v>90.450999999999993</v>
      </c>
      <c r="M117" s="77">
        <v>91.132999999999996</v>
      </c>
      <c r="N117" s="77">
        <v>90.475999999999999</v>
      </c>
      <c r="O117" s="77">
        <v>91.391000000000005</v>
      </c>
      <c r="P117" s="77">
        <v>90.834999999999994</v>
      </c>
      <c r="Q117" s="77">
        <v>89.971999999999994</v>
      </c>
      <c r="R117" s="77">
        <v>90.247</v>
      </c>
      <c r="S117" s="77">
        <v>90.396000000000001</v>
      </c>
      <c r="T117" s="77">
        <v>91.697999999999993</v>
      </c>
      <c r="U117" s="77">
        <v>93.489000000000004</v>
      </c>
      <c r="V117" s="77">
        <v>94.531999999999996</v>
      </c>
      <c r="W117" s="77">
        <v>104.416</v>
      </c>
      <c r="X117" s="77">
        <v>101.09399999999999</v>
      </c>
      <c r="Y117" s="77">
        <v>81.984999999999999</v>
      </c>
      <c r="Z117" s="78">
        <f t="shared" si="2"/>
        <v>1896.8050000000001</v>
      </c>
    </row>
    <row r="118" spans="1:26" x14ac:dyDescent="0.25">
      <c r="A118" s="76" t="s">
        <v>25</v>
      </c>
      <c r="B118" s="77">
        <v>64.552999999999997</v>
      </c>
      <c r="C118" s="77">
        <v>56.962000000000003</v>
      </c>
      <c r="D118" s="77">
        <v>51.673000000000002</v>
      </c>
      <c r="E118" s="77">
        <v>49.966000000000001</v>
      </c>
      <c r="F118" s="77">
        <v>48.597999999999999</v>
      </c>
      <c r="G118" s="77">
        <v>55.917999999999999</v>
      </c>
      <c r="H118" s="77">
        <v>73.147999999999996</v>
      </c>
      <c r="I118" s="77">
        <v>85.572999999999993</v>
      </c>
      <c r="J118" s="77">
        <v>93.649000000000001</v>
      </c>
      <c r="K118" s="77">
        <v>97.534999999999997</v>
      </c>
      <c r="L118" s="77">
        <v>100.315</v>
      </c>
      <c r="M118" s="77">
        <v>100.538</v>
      </c>
      <c r="N118" s="77">
        <v>99.966999999999999</v>
      </c>
      <c r="O118" s="77">
        <v>99.775999999999996</v>
      </c>
      <c r="P118" s="77">
        <v>98.847999999999999</v>
      </c>
      <c r="Q118" s="77">
        <v>96.69</v>
      </c>
      <c r="R118" s="77">
        <v>95.332999999999998</v>
      </c>
      <c r="S118" s="77">
        <v>94.581000000000003</v>
      </c>
      <c r="T118" s="77">
        <v>96.897000000000006</v>
      </c>
      <c r="U118" s="77">
        <v>96.930999999999997</v>
      </c>
      <c r="V118" s="77">
        <v>97.978999999999999</v>
      </c>
      <c r="W118" s="77">
        <v>106.9</v>
      </c>
      <c r="X118" s="77">
        <v>103.029</v>
      </c>
      <c r="Y118" s="77">
        <v>80.983999999999995</v>
      </c>
      <c r="Z118" s="78">
        <f t="shared" si="2"/>
        <v>2046.3430000000001</v>
      </c>
    </row>
    <row r="119" spans="1:26" x14ac:dyDescent="0.25">
      <c r="A119" s="76" t="s">
        <v>26</v>
      </c>
      <c r="B119" s="77">
        <v>66.594999999999999</v>
      </c>
      <c r="C119" s="77">
        <v>57.654000000000003</v>
      </c>
      <c r="D119" s="77">
        <v>54.478000000000002</v>
      </c>
      <c r="E119" s="77">
        <v>52.627000000000002</v>
      </c>
      <c r="F119" s="77">
        <v>51.357999999999997</v>
      </c>
      <c r="G119" s="77">
        <v>56.621000000000002</v>
      </c>
      <c r="H119" s="77">
        <v>73.742000000000004</v>
      </c>
      <c r="I119" s="77">
        <v>87.366</v>
      </c>
      <c r="J119" s="77">
        <v>95.852999999999994</v>
      </c>
      <c r="K119" s="77">
        <v>101.71599999999999</v>
      </c>
      <c r="L119" s="77">
        <v>102.563</v>
      </c>
      <c r="M119" s="77">
        <v>102.679</v>
      </c>
      <c r="N119" s="77">
        <v>103.02</v>
      </c>
      <c r="O119" s="77">
        <v>105.57</v>
      </c>
      <c r="P119" s="77">
        <v>103.807</v>
      </c>
      <c r="Q119" s="77">
        <v>102.51600000000001</v>
      </c>
      <c r="R119" s="77">
        <v>100.203</v>
      </c>
      <c r="S119" s="77">
        <v>98.591999999999999</v>
      </c>
      <c r="T119" s="77">
        <v>98.015000000000001</v>
      </c>
      <c r="U119" s="77">
        <v>98.477000000000004</v>
      </c>
      <c r="V119" s="77">
        <v>101.81100000000001</v>
      </c>
      <c r="W119" s="77">
        <v>111.392</v>
      </c>
      <c r="X119" s="77">
        <v>103.94</v>
      </c>
      <c r="Y119" s="77">
        <v>83.352000000000004</v>
      </c>
      <c r="Z119" s="78">
        <f t="shared" si="2"/>
        <v>2113.9470000000001</v>
      </c>
    </row>
    <row r="120" spans="1:26" x14ac:dyDescent="0.25">
      <c r="A120" s="76" t="s">
        <v>27</v>
      </c>
      <c r="B120" s="77">
        <v>69.185000000000002</v>
      </c>
      <c r="C120" s="77">
        <v>59.116</v>
      </c>
      <c r="D120" s="77">
        <v>55.55</v>
      </c>
      <c r="E120" s="77">
        <v>53.581000000000003</v>
      </c>
      <c r="F120" s="77">
        <v>53.625</v>
      </c>
      <c r="G120" s="77">
        <v>58.448999999999998</v>
      </c>
      <c r="H120" s="77">
        <v>75.59</v>
      </c>
      <c r="I120" s="77">
        <v>88.811000000000007</v>
      </c>
      <c r="J120" s="77">
        <v>101.113</v>
      </c>
      <c r="K120" s="77">
        <v>106.958</v>
      </c>
      <c r="L120" s="77">
        <v>107.851</v>
      </c>
      <c r="M120" s="77">
        <v>107.89100000000001</v>
      </c>
      <c r="N120" s="77">
        <v>110.003</v>
      </c>
      <c r="O120" s="77">
        <v>106.806</v>
      </c>
      <c r="P120" s="77">
        <v>106.276</v>
      </c>
      <c r="Q120" s="77">
        <v>106.04</v>
      </c>
      <c r="R120" s="77">
        <v>104.542</v>
      </c>
      <c r="S120" s="77">
        <v>102.291</v>
      </c>
      <c r="T120" s="77">
        <v>101.785</v>
      </c>
      <c r="U120" s="77">
        <v>98.662000000000006</v>
      </c>
      <c r="V120" s="77">
        <v>100.476</v>
      </c>
      <c r="W120" s="77">
        <v>109.84099999999999</v>
      </c>
      <c r="X120" s="77">
        <v>106.211</v>
      </c>
      <c r="Y120" s="77">
        <v>81.245999999999995</v>
      </c>
      <c r="Z120" s="78">
        <f t="shared" si="2"/>
        <v>2171.8989999999999</v>
      </c>
    </row>
    <row r="121" spans="1:26" x14ac:dyDescent="0.25">
      <c r="A121" s="76" t="s">
        <v>28</v>
      </c>
      <c r="B121" s="77">
        <v>59.191000000000003</v>
      </c>
      <c r="C121" s="77">
        <v>57.334000000000003</v>
      </c>
      <c r="D121" s="77">
        <v>57.069000000000003</v>
      </c>
      <c r="E121" s="77">
        <v>56.118000000000002</v>
      </c>
      <c r="F121" s="77">
        <v>55.097000000000001</v>
      </c>
      <c r="G121" s="77">
        <v>59.253999999999998</v>
      </c>
      <c r="H121" s="77">
        <v>76.155000000000001</v>
      </c>
      <c r="I121" s="77">
        <v>89.066000000000003</v>
      </c>
      <c r="J121" s="77">
        <v>100.322</v>
      </c>
      <c r="K121" s="77">
        <v>107.339</v>
      </c>
      <c r="L121" s="77">
        <v>107.378</v>
      </c>
      <c r="M121" s="77">
        <v>107.078</v>
      </c>
      <c r="N121" s="77">
        <v>106.063</v>
      </c>
      <c r="O121" s="77">
        <v>108.616</v>
      </c>
      <c r="P121" s="77">
        <v>106.92100000000001</v>
      </c>
      <c r="Q121" s="77">
        <v>106.107</v>
      </c>
      <c r="R121" s="77">
        <v>103.73699999999999</v>
      </c>
      <c r="S121" s="77">
        <v>101.718</v>
      </c>
      <c r="T121" s="77">
        <v>100.11499999999999</v>
      </c>
      <c r="U121" s="77">
        <v>100.105</v>
      </c>
      <c r="V121" s="77">
        <v>99.783000000000001</v>
      </c>
      <c r="W121" s="77">
        <v>106.967</v>
      </c>
      <c r="X121" s="77">
        <v>103.504</v>
      </c>
      <c r="Y121" s="77">
        <v>85.26</v>
      </c>
      <c r="Z121" s="78">
        <f t="shared" si="2"/>
        <v>2160.297</v>
      </c>
    </row>
    <row r="122" spans="1:26" x14ac:dyDescent="0.25">
      <c r="A122" s="76" t="s">
        <v>29</v>
      </c>
      <c r="B122" s="77">
        <v>70.716999999999999</v>
      </c>
      <c r="C122" s="77">
        <v>62.814</v>
      </c>
      <c r="D122" s="77">
        <v>57.841999999999999</v>
      </c>
      <c r="E122" s="77">
        <v>54.165999999999997</v>
      </c>
      <c r="F122" s="77">
        <v>52.003999999999998</v>
      </c>
      <c r="G122" s="77">
        <v>55.94</v>
      </c>
      <c r="H122" s="77">
        <v>67.5</v>
      </c>
      <c r="I122" s="77">
        <v>77.451999999999998</v>
      </c>
      <c r="J122" s="77">
        <v>89.784999999999997</v>
      </c>
      <c r="K122" s="77">
        <v>97.611999999999995</v>
      </c>
      <c r="L122" s="77">
        <v>101.99</v>
      </c>
      <c r="M122" s="77">
        <v>103.241</v>
      </c>
      <c r="N122" s="77">
        <v>103.595</v>
      </c>
      <c r="O122" s="77">
        <v>101.127</v>
      </c>
      <c r="P122" s="77">
        <v>100.199</v>
      </c>
      <c r="Q122" s="77">
        <v>99.179000000000002</v>
      </c>
      <c r="R122" s="77">
        <v>99.281999999999996</v>
      </c>
      <c r="S122" s="77">
        <v>97.756</v>
      </c>
      <c r="T122" s="77">
        <v>99.09</v>
      </c>
      <c r="U122" s="77">
        <v>96.825999999999993</v>
      </c>
      <c r="V122" s="77">
        <v>96.644999999999996</v>
      </c>
      <c r="W122" s="77">
        <v>102.633</v>
      </c>
      <c r="X122" s="77">
        <v>97.94</v>
      </c>
      <c r="Y122" s="77">
        <v>82.593999999999994</v>
      </c>
      <c r="Z122" s="78">
        <f t="shared" si="2"/>
        <v>2067.9290000000001</v>
      </c>
    </row>
    <row r="123" spans="1:26" x14ac:dyDescent="0.25">
      <c r="A123" s="76" t="s">
        <v>30</v>
      </c>
      <c r="B123" s="77">
        <v>67.936999999999998</v>
      </c>
      <c r="C123" s="77">
        <v>59.424999999999997</v>
      </c>
      <c r="D123" s="77">
        <v>56.11</v>
      </c>
      <c r="E123" s="77">
        <v>53.459000000000003</v>
      </c>
      <c r="F123" s="77">
        <v>52.39</v>
      </c>
      <c r="G123" s="77">
        <v>53.695999999999998</v>
      </c>
      <c r="H123" s="77">
        <v>60.087000000000003</v>
      </c>
      <c r="I123" s="77">
        <v>67.349999999999994</v>
      </c>
      <c r="J123" s="77">
        <v>78.563999999999993</v>
      </c>
      <c r="K123" s="77">
        <v>85.08</v>
      </c>
      <c r="L123" s="77">
        <v>87.278000000000006</v>
      </c>
      <c r="M123" s="77">
        <v>89.674999999999997</v>
      </c>
      <c r="N123" s="77">
        <v>91.290999999999997</v>
      </c>
      <c r="O123" s="77">
        <v>91.894000000000005</v>
      </c>
      <c r="P123" s="77">
        <v>91.262</v>
      </c>
      <c r="Q123" s="77">
        <v>91.466999999999999</v>
      </c>
      <c r="R123" s="77">
        <v>89.92</v>
      </c>
      <c r="S123" s="77">
        <v>91.21</v>
      </c>
      <c r="T123" s="77">
        <v>91.302000000000007</v>
      </c>
      <c r="U123" s="77">
        <v>90.144999999999996</v>
      </c>
      <c r="V123" s="77">
        <v>88.162000000000006</v>
      </c>
      <c r="W123" s="77">
        <v>90.275999999999996</v>
      </c>
      <c r="X123" s="77">
        <v>85.789000000000001</v>
      </c>
      <c r="Y123" s="77">
        <v>74.352000000000004</v>
      </c>
      <c r="Z123" s="78">
        <f t="shared" si="2"/>
        <v>1878.1210000000001</v>
      </c>
    </row>
    <row r="124" spans="1:26" x14ac:dyDescent="0.25">
      <c r="A124" s="76" t="s">
        <v>31</v>
      </c>
      <c r="B124" s="77">
        <v>62.734999999999999</v>
      </c>
      <c r="C124" s="77">
        <v>57.722000000000001</v>
      </c>
      <c r="D124" s="77">
        <v>53.390999999999998</v>
      </c>
      <c r="E124" s="77">
        <v>51.334000000000003</v>
      </c>
      <c r="F124" s="77">
        <v>48.378999999999998</v>
      </c>
      <c r="G124" s="77">
        <v>53.27</v>
      </c>
      <c r="H124" s="77">
        <v>60.582000000000001</v>
      </c>
      <c r="I124" s="77">
        <v>69.835999999999999</v>
      </c>
      <c r="J124" s="77">
        <v>80.820999999999998</v>
      </c>
      <c r="K124" s="77">
        <v>87.331999999999994</v>
      </c>
      <c r="L124" s="77">
        <v>90.837999999999994</v>
      </c>
      <c r="M124" s="77">
        <v>91.472999999999999</v>
      </c>
      <c r="N124" s="77">
        <v>91.995999999999995</v>
      </c>
      <c r="O124" s="77">
        <v>92.322000000000003</v>
      </c>
      <c r="P124" s="77">
        <v>91.335999999999999</v>
      </c>
      <c r="Q124" s="77">
        <v>88.105000000000004</v>
      </c>
      <c r="R124" s="77">
        <v>87.18</v>
      </c>
      <c r="S124" s="77">
        <v>90.747</v>
      </c>
      <c r="T124" s="77">
        <v>89.503</v>
      </c>
      <c r="U124" s="77">
        <v>89.988</v>
      </c>
      <c r="V124" s="77">
        <v>93.227999999999994</v>
      </c>
      <c r="W124" s="77">
        <v>100.767</v>
      </c>
      <c r="X124" s="77">
        <v>93.653999999999996</v>
      </c>
      <c r="Y124" s="77">
        <v>75.048000000000002</v>
      </c>
      <c r="Z124" s="78">
        <f t="shared" si="2"/>
        <v>1891.587</v>
      </c>
    </row>
    <row r="125" spans="1:26" x14ac:dyDescent="0.25">
      <c r="A125" s="76" t="s">
        <v>32</v>
      </c>
      <c r="B125" s="77">
        <v>62.847000000000001</v>
      </c>
      <c r="C125" s="77">
        <v>55.145000000000003</v>
      </c>
      <c r="D125" s="77">
        <v>50.622</v>
      </c>
      <c r="E125" s="77">
        <v>49.335999999999999</v>
      </c>
      <c r="F125" s="77">
        <v>47.845999999999997</v>
      </c>
      <c r="G125" s="77">
        <v>53.832999999999998</v>
      </c>
      <c r="H125" s="77">
        <v>67.756</v>
      </c>
      <c r="I125" s="77">
        <v>82.793999999999997</v>
      </c>
      <c r="J125" s="77">
        <v>92.661000000000001</v>
      </c>
      <c r="K125" s="77">
        <v>98.944000000000003</v>
      </c>
      <c r="L125" s="77">
        <v>99.828999999999994</v>
      </c>
      <c r="M125" s="77">
        <v>97.33</v>
      </c>
      <c r="N125" s="77">
        <v>98.569000000000003</v>
      </c>
      <c r="O125" s="77">
        <v>96.338999999999999</v>
      </c>
      <c r="P125" s="77">
        <v>96.447000000000003</v>
      </c>
      <c r="Q125" s="77">
        <v>95.007999999999996</v>
      </c>
      <c r="R125" s="77">
        <v>92.721000000000004</v>
      </c>
      <c r="S125" s="77">
        <v>90.350999999999999</v>
      </c>
      <c r="T125" s="77">
        <v>92.494</v>
      </c>
      <c r="U125" s="77">
        <v>92.394999999999996</v>
      </c>
      <c r="V125" s="77">
        <v>94.328000000000003</v>
      </c>
      <c r="W125" s="77">
        <v>100.414</v>
      </c>
      <c r="X125" s="77">
        <v>95.004999999999995</v>
      </c>
      <c r="Y125" s="77">
        <v>81.069999999999993</v>
      </c>
      <c r="Z125" s="78">
        <f t="shared" si="2"/>
        <v>1984.0840000000001</v>
      </c>
    </row>
    <row r="126" spans="1:26" x14ac:dyDescent="0.25">
      <c r="A126" s="76" t="s">
        <v>33</v>
      </c>
      <c r="B126" s="77">
        <v>66.210999999999999</v>
      </c>
      <c r="C126" s="77">
        <v>55.618000000000002</v>
      </c>
      <c r="D126" s="77">
        <v>52.927999999999997</v>
      </c>
      <c r="E126" s="77">
        <v>48.664000000000001</v>
      </c>
      <c r="F126" s="77">
        <v>47.475999999999999</v>
      </c>
      <c r="G126" s="77">
        <v>53.046999999999997</v>
      </c>
      <c r="H126" s="77">
        <v>68.991</v>
      </c>
      <c r="I126" s="77">
        <v>80.811000000000007</v>
      </c>
      <c r="J126" s="77">
        <v>90.171000000000006</v>
      </c>
      <c r="K126" s="77">
        <v>95.093000000000004</v>
      </c>
      <c r="L126" s="77">
        <v>94.296000000000006</v>
      </c>
      <c r="M126" s="77">
        <v>94.573999999999998</v>
      </c>
      <c r="N126" s="77">
        <v>92.61</v>
      </c>
      <c r="O126" s="77">
        <v>94.584000000000003</v>
      </c>
      <c r="P126" s="77">
        <v>93.703000000000003</v>
      </c>
      <c r="Q126" s="77">
        <v>92.698999999999998</v>
      </c>
      <c r="R126" s="77">
        <v>92.162000000000006</v>
      </c>
      <c r="S126" s="77">
        <v>90.869</v>
      </c>
      <c r="T126" s="77">
        <v>92.852999999999994</v>
      </c>
      <c r="U126" s="77">
        <v>90.975999999999999</v>
      </c>
      <c r="V126" s="77">
        <v>91.787000000000006</v>
      </c>
      <c r="W126" s="77">
        <v>99.072000000000003</v>
      </c>
      <c r="X126" s="77">
        <v>96.501999999999995</v>
      </c>
      <c r="Y126" s="77">
        <v>84.66</v>
      </c>
      <c r="Z126" s="78">
        <f t="shared" si="2"/>
        <v>1960.357</v>
      </c>
    </row>
    <row r="127" spans="1:26" x14ac:dyDescent="0.25">
      <c r="A127" s="76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8">
        <f t="shared" si="2"/>
        <v>0</v>
      </c>
    </row>
    <row r="128" spans="1:26" x14ac:dyDescent="0.25">
      <c r="A128" s="64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6">
        <f>Z97+Z98+Z99+Z100+Z101+Z102+Z103+Z104+Z105+Z106+Z107+Z108+Z109+Z110+Z111+Z112+Z113+Z114+Z115+Z116+Z117+Z118+Z119+Z120+Z121+Z122+Z123+Z124+Z125+Z126+Z127</f>
        <v>57712.213000000003</v>
      </c>
    </row>
    <row r="129" spans="1:1" x14ac:dyDescent="0.25">
      <c r="A129" s="61"/>
    </row>
    <row r="130" spans="1:1" x14ac:dyDescent="0.25">
      <c r="A130" s="61"/>
    </row>
    <row r="131" spans="1:1" x14ac:dyDescent="0.25">
      <c r="A131" s="61"/>
    </row>
    <row r="132" spans="1:1" x14ac:dyDescent="0.25">
      <c r="A132" s="61"/>
    </row>
    <row r="133" spans="1:1" x14ac:dyDescent="0.25">
      <c r="A133" s="61"/>
    </row>
    <row r="134" spans="1:1" x14ac:dyDescent="0.25">
      <c r="A134" s="61"/>
    </row>
    <row r="135" spans="1:1" x14ac:dyDescent="0.25">
      <c r="A135" s="61"/>
    </row>
    <row r="136" spans="1:1" x14ac:dyDescent="0.25">
      <c r="A136" s="61"/>
    </row>
    <row r="137" spans="1:1" x14ac:dyDescent="0.25">
      <c r="A137" s="61"/>
    </row>
    <row r="138" spans="1:1" x14ac:dyDescent="0.25">
      <c r="A138" s="61"/>
    </row>
    <row r="139" spans="1:1" x14ac:dyDescent="0.25">
      <c r="A139" s="61"/>
    </row>
    <row r="140" spans="1:1" x14ac:dyDescent="0.25">
      <c r="A140" s="61"/>
    </row>
    <row r="141" spans="1:1" x14ac:dyDescent="0.25">
      <c r="A141" s="61"/>
    </row>
    <row r="142" spans="1:1" x14ac:dyDescent="0.25">
      <c r="A142" s="61"/>
    </row>
    <row r="143" spans="1:1" x14ac:dyDescent="0.25">
      <c r="A143" s="61"/>
    </row>
    <row r="144" spans="1:1" x14ac:dyDescent="0.25">
      <c r="A144" s="61"/>
    </row>
  </sheetData>
  <mergeCells count="26">
    <mergeCell ref="A91:B91"/>
    <mergeCell ref="C91:D91"/>
    <mergeCell ref="C92:D92"/>
    <mergeCell ref="A93:B93"/>
    <mergeCell ref="C93:D93"/>
    <mergeCell ref="Z52:Z54"/>
    <mergeCell ref="A6:B6"/>
    <mergeCell ref="C6:D6"/>
    <mergeCell ref="C7:D7"/>
    <mergeCell ref="A8:B8"/>
    <mergeCell ref="C8:D8"/>
    <mergeCell ref="A95:A96"/>
    <mergeCell ref="B95:Y95"/>
    <mergeCell ref="Z95:Z96"/>
    <mergeCell ref="A3:Z3"/>
    <mergeCell ref="B10:Y10"/>
    <mergeCell ref="Z10:Z11"/>
    <mergeCell ref="A10:A12"/>
    <mergeCell ref="B46:Y46"/>
    <mergeCell ref="A48:B48"/>
    <mergeCell ref="C48:D48"/>
    <mergeCell ref="C49:D49"/>
    <mergeCell ref="A50:B50"/>
    <mergeCell ref="C50:D50"/>
    <mergeCell ref="A52:A54"/>
    <mergeCell ref="B52:Y52"/>
  </mergeCells>
  <conditionalFormatting sqref="B55:Y84">
    <cfRule type="expression" dxfId="1" priority="2">
      <formula>$C55=1</formula>
    </cfRule>
  </conditionalFormatting>
  <conditionalFormatting sqref="B55:Y84">
    <cfRule type="cellIs" dxfId="0" priority="1" operator="lessThan">
      <formula>0</formula>
    </cfRule>
  </conditionalFormatting>
  <printOptions horizontalCentered="1"/>
  <pageMargins left="0" right="0" top="0" bottom="0" header="0" footer="0"/>
  <pageSetup paperSize="9" scale="53" fitToHeight="3" orientation="landscape" r:id="rId1"/>
  <rowBreaks count="2" manualBreakCount="2">
    <brk id="45" max="25" man="1"/>
    <brk id="87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06_21</vt:lpstr>
      <vt:lpstr>'06_21'!Область_друку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2022-02-02T12:21:29Z</dcterms:modified>
</cp:coreProperties>
</file>