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02_21" sheetId="8" r:id="rId1"/>
  </sheets>
  <definedNames>
    <definedName name="_xlnm.Print_Area" localSheetId="0">'02_21'!$A$1:$Z$128</definedName>
  </definedNames>
  <calcPr calcId="152511" fullPrecision="0"/>
</workbook>
</file>

<file path=xl/calcChain.xml><?xml version="1.0" encoding="utf-8"?>
<calcChain xmlns="http://schemas.openxmlformats.org/spreadsheetml/2006/main">
  <c r="Z84" i="8" l="1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42" i="8" l="1"/>
  <c r="Z127" i="8"/>
  <c r="Z41" i="8" l="1"/>
  <c r="Z40" i="8" l="1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43" i="8" l="1"/>
  <c r="Z125" i="8" l="1"/>
  <c r="Z123" i="8"/>
  <c r="Z121" i="8"/>
  <c r="Z119" i="8"/>
  <c r="Z115" i="8"/>
  <c r="Z113" i="8"/>
  <c r="Z111" i="8"/>
  <c r="Z109" i="8"/>
  <c r="Z107" i="8"/>
  <c r="Z105" i="8"/>
  <c r="Z103" i="8"/>
  <c r="Z101" i="8"/>
  <c r="Z117" i="8"/>
  <c r="Z124" i="8"/>
  <c r="Z122" i="8"/>
  <c r="Z120" i="8"/>
  <c r="Z118" i="8"/>
  <c r="Z116" i="8"/>
  <c r="Z114" i="8"/>
  <c r="Z112" i="8"/>
  <c r="Z110" i="8"/>
  <c r="Z108" i="8"/>
  <c r="Z106" i="8"/>
  <c r="Z104" i="8"/>
  <c r="Z102" i="8"/>
  <c r="Z100" i="8"/>
  <c r="Z126" i="8" l="1"/>
  <c r="Z98" i="8"/>
  <c r="Z99" i="8" l="1"/>
  <c r="Z97" i="8"/>
  <c r="Z128" i="8" l="1"/>
</calcChain>
</file>

<file path=xl/sharedStrings.xml><?xml version="1.0" encoding="utf-8"?>
<sst xmlns="http://schemas.openxmlformats.org/spreadsheetml/2006/main" count="109" uniqueCount="47">
  <si>
    <t>Година доби</t>
  </si>
  <si>
    <t>Всього за добу</t>
  </si>
  <si>
    <t>МВт*год</t>
  </si>
  <si>
    <t>День календарного місяця</t>
  </si>
  <si>
    <t>Всього за день, (кВт*год)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</si>
  <si>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</si>
  <si>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</si>
  <si>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</si>
  <si>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</si>
  <si>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</si>
  <si>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</si>
  <si>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</si>
  <si>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</si>
  <si>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</si>
  <si>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</si>
  <si>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</si>
  <si>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</si>
  <si>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</si>
  <si>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</si>
  <si>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</si>
  <si>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</si>
  <si>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</si>
  <si>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</si>
  <si>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</si>
  <si>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</si>
  <si>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</si>
  <si>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</si>
  <si>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</si>
  <si>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</si>
  <si>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</si>
  <si>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</si>
  <si>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</si>
  <si>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</si>
  <si>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</si>
  <si>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</si>
  <si>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Погодинні обсяги купівлі електричної енергії  ТОВ "ЕНЕРА СУМИ"  у ДП "Гарантований покупець"</t>
  </si>
  <si>
    <t>на березень 2021 року</t>
  </si>
  <si>
    <t>Інформація про погодинні місячні обсяги купівлі електричної енергії у ДП "Гарантований покупець" та фактичний продаж електричної енергії побутовим споживачам у березні 2021 року</t>
  </si>
  <si>
    <t>Фактичний продаж електричної енергії побутовим споживачам ТОВ "ЕНЕРА СУМИ"</t>
  </si>
  <si>
    <t>за березень 2021 року</t>
  </si>
  <si>
    <t xml:space="preserve">Додаткові погодинні обсяги купівлі електричної енергії Товариством у ДП "Гарантований покупець" у березні 2021 року за січень 2021 року
</t>
  </si>
  <si>
    <t>Календарний місяць</t>
  </si>
  <si>
    <t>Березень 2021 року</t>
  </si>
  <si>
    <t>Торгівельна зона</t>
  </si>
  <si>
    <t>ОЕС України</t>
  </si>
  <si>
    <t>Всього за місяць, (МВт*год)</t>
  </si>
  <si>
    <t>Всього за день (МВт*год)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</si>
</sst>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Fill="0" applyProtection="0"/>
  </cellStyleXfs>
  <cellXfs count="74">
    <xf numFmtId="0" fontId="0" fillId="0" borderId="0" xfId="0"/>
    <xf numFmtId="0" fontId="3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/>
    </xf>
    <xf numFmtId="0" fontId="3" fillId="2" borderId="0" xfId="0" applyFont="1" applyFill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7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2" borderId="11" xfId="1" applyNumberFormat="1" applyFont="1" applyFill="1" applyBorder="1" applyAlignment="1" applyProtection="1">
      <alignment vertical="center"/>
    </xf>
    <xf numFmtId="164" fontId="3" fillId="2" borderId="13" xfId="1" applyNumberFormat="1" applyFont="1" applyFill="1" applyBorder="1" applyAlignment="1" applyProtection="1">
      <alignment vertical="center"/>
    </xf>
    <xf numFmtId="164" fontId="3" fillId="2" borderId="14" xfId="1" applyNumberFormat="1" applyFont="1" applyFill="1" applyBorder="1" applyAlignment="1" applyProtection="1">
      <alignment vertical="center"/>
    </xf>
    <xf numFmtId="164" fontId="3" fillId="2" borderId="15" xfId="1" applyNumberFormat="1" applyFont="1" applyFill="1" applyBorder="1" applyAlignment="1" applyProtection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164" fontId="3" fillId="2" borderId="16" xfId="1" applyNumberFormat="1" applyFont="1" applyFill="1" applyBorder="1" applyAlignment="1" applyProtection="1">
      <alignment vertical="center"/>
    </xf>
    <xf numFmtId="165" fontId="3" fillId="2" borderId="15" xfId="1" applyNumberFormat="1" applyFont="1" applyFill="1" applyBorder="1" applyAlignment="1" applyProtection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165" fontId="3" fillId="2" borderId="16" xfId="1" applyNumberFormat="1" applyFont="1" applyFill="1" applyBorder="1" applyAlignment="1" applyProtection="1">
      <alignment vertical="center"/>
    </xf>
    <xf numFmtId="164" fontId="3" fillId="2" borderId="21" xfId="1" applyNumberFormat="1" applyFont="1" applyFill="1" applyBorder="1" applyAlignment="1" applyProtection="1">
      <alignment vertical="center"/>
    </xf>
    <xf numFmtId="164" fontId="3" fillId="2" borderId="9" xfId="1" applyNumberFormat="1" applyFont="1" applyFill="1" applyBorder="1" applyAlignment="1" applyProtection="1">
      <alignment vertical="center"/>
    </xf>
    <xf numFmtId="164" fontId="3" fillId="2" borderId="22" xfId="1" applyNumberFormat="1" applyFont="1" applyFill="1" applyBorder="1" applyAlignment="1" applyProtection="1">
      <alignment vertical="center"/>
    </xf>
    <xf numFmtId="164" fontId="3" fillId="2" borderId="17" xfId="1" applyNumberFormat="1" applyFont="1" applyFill="1" applyBorder="1" applyAlignment="1" applyProtection="1">
      <alignment vertical="center"/>
    </xf>
    <xf numFmtId="164" fontId="3" fillId="2" borderId="19" xfId="1" applyNumberFormat="1" applyFont="1" applyFill="1" applyBorder="1" applyAlignment="1" applyProtection="1">
      <alignment vertical="center"/>
    </xf>
    <xf numFmtId="164" fontId="3" fillId="2" borderId="20" xfId="1" applyNumberFormat="1" applyFont="1" applyFill="1" applyBorder="1" applyAlignment="1" applyProtection="1">
      <alignment vertical="center"/>
    </xf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9" fillId="0" borderId="0" xfId="1" applyFont="1"/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9" fillId="0" borderId="5" xfId="1" applyFont="1" applyBorder="1" applyAlignment="1">
      <alignment horizontal="centerContinuous"/>
    </xf>
    <xf numFmtId="0" fontId="9" fillId="0" borderId="6" xfId="1" applyFont="1" applyBorder="1" applyAlignment="1">
      <alignment horizontal="centerContinuous"/>
    </xf>
    <xf numFmtId="0" fontId="9" fillId="0" borderId="7" xfId="1" applyFont="1" applyBorder="1" applyAlignment="1">
      <alignment horizontal="centerContinuous"/>
    </xf>
    <xf numFmtId="0" fontId="9" fillId="0" borderId="1" xfId="1" applyFont="1" applyBorder="1" applyAlignment="1">
      <alignment horizontal="centerContinuous"/>
    </xf>
    <xf numFmtId="14" fontId="3" fillId="0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vertical="center" wrapText="1"/>
    </xf>
    <xf numFmtId="0" fontId="7" fillId="0" borderId="0" xfId="1" applyFont="1" applyFill="1"/>
    <xf numFmtId="0" fontId="9" fillId="0" borderId="0" xfId="1" applyFont="1" applyFill="1"/>
    <xf numFmtId="0" fontId="7" fillId="3" borderId="0" xfId="1" applyFont="1" applyFill="1"/>
    <xf numFmtId="166" fontId="9" fillId="0" borderId="0" xfId="1" applyNumberFormat="1" applyFont="1"/>
    <xf numFmtId="14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5" fontId="3" fillId="0" borderId="22" xfId="0" applyNumberFormat="1" applyFont="1" applyBorder="1"/>
    <xf numFmtId="165" fontId="3" fillId="0" borderId="16" xfId="0" applyNumberFormat="1" applyFont="1" applyBorder="1"/>
    <xf numFmtId="0" fontId="7" fillId="0" borderId="0" xfId="1" applyFont="1"/>
    <xf numFmtId="49" fontId="9" fillId="0" borderId="1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/>
  </cellXfs>
  <cellStyles count="3">
    <cellStyle name="Звичайний" xfId="0" builtinId="0"/>
    <cellStyle name="Обычный 3" xfId="2"/>
    <cellStyle name="Обычный_Вінниця_11" xfId="1"/>
  </cellStyles>
  <dxfs count="4">
    <dxf>
      <fill>
        <patternFill>
          <bgColor rgb="FFFF0000"/>
        </patternFill>
      </fill>
    </dxf>
    <dxf>
      <font>
        <b val="0"/>
        <i val="0"/>
      </font>
      <fill>
        <patternFill patternType="solid">
          <fgColor auto="1"/>
          <bgColor theme="4" tint="0.79998168889431442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fgColor auto="1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W144"/>
  <sheetViews>
    <sheetView tabSelected="1" view="pageBreakPreview" topLeftCell="M100" zoomScaleNormal="100" zoomScaleSheetLayoutView="100" workbookViewId="0">
      <selection activeCell="Y125" sqref="Y125"/>
    </sheetView>
  </sheetViews>
  <sheetFormatPr defaultColWidth="9.140625" defaultRowHeight="15.75" x14ac:dyDescent="0.25"/>
  <cols>
    <col min="1" max="1" width="18.5703125" style="44" customWidth="1"/>
    <col min="2" max="3" width="9.7109375" style="44" customWidth="1"/>
    <col min="4" max="4" width="10.7109375" style="44" customWidth="1"/>
    <col min="5" max="9" width="9.7109375" style="44" customWidth="1"/>
    <col min="10" max="10" width="11.28515625" style="44" customWidth="1"/>
    <col min="11" max="25" width="9.7109375" style="44" customWidth="1"/>
    <col min="26" max="26" width="15" style="44" customWidth="1"/>
    <col min="27" max="16384" width="9.140625" style="44"/>
  </cols>
  <sheetData>
    <row r="1" spans="1:49" x14ac:dyDescent="0.25">
      <c r="A1" s="14" t="s">
        <v>37</v>
      </c>
    </row>
    <row r="3" spans="1:49" s="1" customFormat="1" x14ac:dyDescent="0.25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49" s="1" customForma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 t="s">
        <v>36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49" s="1" customFormat="1" x14ac:dyDescent="0.25">
      <c r="A5" s="15" t="s">
        <v>41</v>
      </c>
      <c r="B5" s="15"/>
      <c r="C5" s="46" t="s">
        <v>42</v>
      </c>
      <c r="D5" s="4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49" s="1" customFormat="1" x14ac:dyDescent="0.25">
      <c r="A6" s="1" t="s">
        <v>43</v>
      </c>
      <c r="B6" s="16"/>
      <c r="C6" s="47" t="s">
        <v>44</v>
      </c>
      <c r="D6" s="4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49" s="1" customFormat="1" x14ac:dyDescent="0.25">
      <c r="A7" s="15" t="s">
        <v>45</v>
      </c>
      <c r="B7" s="15"/>
      <c r="C7" s="48">
        <v>67739</v>
      </c>
      <c r="D7" s="4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49" s="20" customFormat="1" ht="16.5" thickBot="1" x14ac:dyDescent="0.3">
      <c r="A8" s="17"/>
      <c r="B8" s="18"/>
      <c r="C8" s="18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7"/>
    </row>
    <row r="9" spans="1:49" ht="16.5" customHeight="1" x14ac:dyDescent="0.25">
      <c r="A9" s="2" t="s">
        <v>3</v>
      </c>
      <c r="B9" s="21" t="s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 t="s">
        <v>1</v>
      </c>
    </row>
    <row r="10" spans="1:49" ht="25.5" customHeight="1" x14ac:dyDescent="0.25">
      <c r="A10" s="6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4">
        <v>23</v>
      </c>
      <c r="Y10" s="25">
        <v>24</v>
      </c>
      <c r="Z10" s="23"/>
    </row>
    <row r="11" spans="1:49" ht="15.6" customHeight="1" thickBot="1" x14ac:dyDescent="0.3">
      <c r="A11" s="10"/>
      <c r="B11" s="49" t="s">
        <v>2</v>
      </c>
      <c r="C11" s="50" t="s">
        <v>2</v>
      </c>
      <c r="D11" s="50" t="s">
        <v>2</v>
      </c>
      <c r="E11" s="50" t="s">
        <v>2</v>
      </c>
      <c r="F11" s="50" t="s">
        <v>2</v>
      </c>
      <c r="G11" s="50" t="s">
        <v>2</v>
      </c>
      <c r="H11" s="50" t="s">
        <v>2</v>
      </c>
      <c r="I11" s="50" t="s">
        <v>2</v>
      </c>
      <c r="J11" s="50" t="s">
        <v>2</v>
      </c>
      <c r="K11" s="50" t="s">
        <v>2</v>
      </c>
      <c r="L11" s="50" t="s">
        <v>2</v>
      </c>
      <c r="M11" s="50" t="s">
        <v>2</v>
      </c>
      <c r="N11" s="50" t="s">
        <v>2</v>
      </c>
      <c r="O11" s="50" t="s">
        <v>2</v>
      </c>
      <c r="P11" s="50" t="s">
        <v>2</v>
      </c>
      <c r="Q11" s="50" t="s">
        <v>2</v>
      </c>
      <c r="R11" s="50" t="s">
        <v>2</v>
      </c>
      <c r="S11" s="50" t="s">
        <v>2</v>
      </c>
      <c r="T11" s="50" t="s">
        <v>2</v>
      </c>
      <c r="U11" s="50" t="s">
        <v>2</v>
      </c>
      <c r="V11" s="50" t="s">
        <v>2</v>
      </c>
      <c r="W11" s="50" t="s">
        <v>2</v>
      </c>
      <c r="X11" s="50" t="s">
        <v>2</v>
      </c>
      <c r="Y11" s="51" t="s">
        <v>2</v>
      </c>
      <c r="Z11" s="52" t="s">
        <v>2</v>
      </c>
    </row>
    <row r="12" spans="1:49" s="58" customFormat="1" ht="16.5" customHeight="1" x14ac:dyDescent="0.25">
      <c r="A12" s="53">
        <v>44256</v>
      </c>
      <c r="B12" s="54">
        <v>74.046999999999997</v>
      </c>
      <c r="C12" s="54">
        <v>68.363</v>
      </c>
      <c r="D12" s="54">
        <v>65.909000000000006</v>
      </c>
      <c r="E12" s="54">
        <v>65.013000000000005</v>
      </c>
      <c r="F12" s="54">
        <v>67.521000000000001</v>
      </c>
      <c r="G12" s="54">
        <v>75.182000000000002</v>
      </c>
      <c r="H12" s="54">
        <v>92.524000000000001</v>
      </c>
      <c r="I12" s="54">
        <v>107.285</v>
      </c>
      <c r="J12" s="54">
        <v>113.92100000000001</v>
      </c>
      <c r="K12" s="54">
        <v>116.673</v>
      </c>
      <c r="L12" s="54">
        <v>114.04600000000001</v>
      </c>
      <c r="M12" s="54">
        <v>112.95099999999999</v>
      </c>
      <c r="N12" s="54">
        <v>109.92100000000001</v>
      </c>
      <c r="O12" s="54">
        <v>108.702</v>
      </c>
      <c r="P12" s="54">
        <v>108.81699999999999</v>
      </c>
      <c r="Q12" s="54">
        <v>109.64400000000001</v>
      </c>
      <c r="R12" s="54">
        <v>112.46599999999999</v>
      </c>
      <c r="S12" s="54">
        <v>115.617</v>
      </c>
      <c r="T12" s="54">
        <v>126.586</v>
      </c>
      <c r="U12" s="54">
        <v>125.062</v>
      </c>
      <c r="V12" s="54">
        <v>118.55800000000001</v>
      </c>
      <c r="W12" s="54">
        <v>109.77500000000001</v>
      </c>
      <c r="X12" s="54">
        <v>96.296000000000006</v>
      </c>
      <c r="Y12" s="54">
        <v>82.95</v>
      </c>
      <c r="Z12" s="55">
        <f>SUM(B12:Y12)</f>
        <v>2397.8290000000002</v>
      </c>
      <c r="AA12" s="56"/>
      <c r="AB12" s="57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</row>
    <row r="13" spans="1:49" s="57" customFormat="1" ht="14.25" customHeight="1" x14ac:dyDescent="0.25">
      <c r="A13" s="53">
        <v>44257</v>
      </c>
      <c r="B13" s="54">
        <v>72.906000000000006</v>
      </c>
      <c r="C13" s="54">
        <v>67.474000000000004</v>
      </c>
      <c r="D13" s="54">
        <v>65.813000000000002</v>
      </c>
      <c r="E13" s="54">
        <v>65.558000000000007</v>
      </c>
      <c r="F13" s="54">
        <v>68.352000000000004</v>
      </c>
      <c r="G13" s="54">
        <v>75.075000000000003</v>
      </c>
      <c r="H13" s="54">
        <v>94.620999999999995</v>
      </c>
      <c r="I13" s="54">
        <v>107.18600000000001</v>
      </c>
      <c r="J13" s="54">
        <v>115.526</v>
      </c>
      <c r="K13" s="54">
        <v>117.55500000000001</v>
      </c>
      <c r="L13" s="54">
        <v>115.80500000000001</v>
      </c>
      <c r="M13" s="54">
        <v>112.961</v>
      </c>
      <c r="N13" s="54">
        <v>109.08799999999999</v>
      </c>
      <c r="O13" s="54">
        <v>105.28100000000001</v>
      </c>
      <c r="P13" s="54">
        <v>104.5</v>
      </c>
      <c r="Q13" s="54">
        <v>104.56100000000001</v>
      </c>
      <c r="R13" s="54">
        <v>106.25</v>
      </c>
      <c r="S13" s="54">
        <v>110.843</v>
      </c>
      <c r="T13" s="54">
        <v>126.13200000000001</v>
      </c>
      <c r="U13" s="54">
        <v>125.369</v>
      </c>
      <c r="V13" s="54">
        <v>120.623</v>
      </c>
      <c r="W13" s="54">
        <v>111.949</v>
      </c>
      <c r="X13" s="54">
        <v>97.488</v>
      </c>
      <c r="Y13" s="54">
        <v>83.302999999999997</v>
      </c>
      <c r="Z13" s="55">
        <f t="shared" ref="Z13:Z42" si="0">SUM(B13:Y13)</f>
        <v>2384.2190000000001</v>
      </c>
    </row>
    <row r="14" spans="1:49" s="57" customFormat="1" ht="15.75" customHeight="1" x14ac:dyDescent="0.25">
      <c r="A14" s="53">
        <v>44258</v>
      </c>
      <c r="B14" s="54">
        <v>72.356999999999999</v>
      </c>
      <c r="C14" s="54">
        <v>67.728999999999999</v>
      </c>
      <c r="D14" s="54">
        <v>64.88</v>
      </c>
      <c r="E14" s="54">
        <v>64.168999999999997</v>
      </c>
      <c r="F14" s="54">
        <v>66.775999999999996</v>
      </c>
      <c r="G14" s="54">
        <v>74.540000000000006</v>
      </c>
      <c r="H14" s="54">
        <v>93.870999999999995</v>
      </c>
      <c r="I14" s="54">
        <v>104.97199999999999</v>
      </c>
      <c r="J14" s="54">
        <v>109.82599999999999</v>
      </c>
      <c r="K14" s="54">
        <v>109.985</v>
      </c>
      <c r="L14" s="54">
        <v>106.387</v>
      </c>
      <c r="M14" s="54">
        <v>102.72799999999999</v>
      </c>
      <c r="N14" s="54">
        <v>98.590999999999994</v>
      </c>
      <c r="O14" s="54">
        <v>97.215000000000003</v>
      </c>
      <c r="P14" s="54">
        <v>98.363</v>
      </c>
      <c r="Q14" s="54">
        <v>98.254999999999995</v>
      </c>
      <c r="R14" s="54">
        <v>100.815</v>
      </c>
      <c r="S14" s="54">
        <v>107.13200000000001</v>
      </c>
      <c r="T14" s="54">
        <v>124.54300000000001</v>
      </c>
      <c r="U14" s="54">
        <v>124.63500000000001</v>
      </c>
      <c r="V14" s="54">
        <v>119.578</v>
      </c>
      <c r="W14" s="54">
        <v>110.352</v>
      </c>
      <c r="X14" s="54">
        <v>94.795000000000002</v>
      </c>
      <c r="Y14" s="54">
        <v>81.62</v>
      </c>
      <c r="Z14" s="55">
        <f t="shared" si="0"/>
        <v>2294.114</v>
      </c>
    </row>
    <row r="15" spans="1:49" s="57" customFormat="1" x14ac:dyDescent="0.25">
      <c r="A15" s="53">
        <v>44259</v>
      </c>
      <c r="B15" s="54">
        <v>72.524000000000001</v>
      </c>
      <c r="C15" s="54">
        <v>65.89</v>
      </c>
      <c r="D15" s="54">
        <v>63.966000000000001</v>
      </c>
      <c r="E15" s="54">
        <v>63.881</v>
      </c>
      <c r="F15" s="54">
        <v>66.272999999999996</v>
      </c>
      <c r="G15" s="54">
        <v>72.8</v>
      </c>
      <c r="H15" s="54">
        <v>91.721000000000004</v>
      </c>
      <c r="I15" s="54">
        <v>103.21599999999999</v>
      </c>
      <c r="J15" s="54">
        <v>107.078</v>
      </c>
      <c r="K15" s="54">
        <v>106.886</v>
      </c>
      <c r="L15" s="54">
        <v>100.55800000000001</v>
      </c>
      <c r="M15" s="54">
        <v>97.417000000000002</v>
      </c>
      <c r="N15" s="54">
        <v>91.245000000000005</v>
      </c>
      <c r="O15" s="54">
        <v>92.334999999999994</v>
      </c>
      <c r="P15" s="54">
        <v>92.283000000000001</v>
      </c>
      <c r="Q15" s="54">
        <v>94.748999999999995</v>
      </c>
      <c r="R15" s="54">
        <v>96.742000000000004</v>
      </c>
      <c r="S15" s="54">
        <v>103.21899999999999</v>
      </c>
      <c r="T15" s="54">
        <v>120.295</v>
      </c>
      <c r="U15" s="54">
        <v>122.123</v>
      </c>
      <c r="V15" s="54">
        <v>117.932</v>
      </c>
      <c r="W15" s="54">
        <v>107.276</v>
      </c>
      <c r="X15" s="54">
        <v>92.792000000000002</v>
      </c>
      <c r="Y15" s="54">
        <v>79.334999999999994</v>
      </c>
      <c r="Z15" s="55">
        <f t="shared" si="0"/>
        <v>2222.5360000000001</v>
      </c>
      <c r="AB15" s="44"/>
    </row>
    <row r="16" spans="1:49" x14ac:dyDescent="0.25">
      <c r="A16" s="53">
        <v>44260</v>
      </c>
      <c r="B16" s="54">
        <v>69.513000000000005</v>
      </c>
      <c r="C16" s="54">
        <v>63.338999999999999</v>
      </c>
      <c r="D16" s="54">
        <v>60.753999999999998</v>
      </c>
      <c r="E16" s="54">
        <v>61.314999999999998</v>
      </c>
      <c r="F16" s="54">
        <v>62.816000000000003</v>
      </c>
      <c r="G16" s="54">
        <v>70.081000000000003</v>
      </c>
      <c r="H16" s="54">
        <v>89.492999999999995</v>
      </c>
      <c r="I16" s="54">
        <v>100.884</v>
      </c>
      <c r="J16" s="54">
        <v>105.00700000000001</v>
      </c>
      <c r="K16" s="54">
        <v>104.301</v>
      </c>
      <c r="L16" s="54">
        <v>99.861000000000004</v>
      </c>
      <c r="M16" s="54">
        <v>96.438999999999993</v>
      </c>
      <c r="N16" s="54">
        <v>91.831999999999994</v>
      </c>
      <c r="O16" s="54">
        <v>90.652000000000001</v>
      </c>
      <c r="P16" s="54">
        <v>91.244</v>
      </c>
      <c r="Q16" s="54">
        <v>93.031000000000006</v>
      </c>
      <c r="R16" s="54">
        <v>94.744</v>
      </c>
      <c r="S16" s="54">
        <v>100.685</v>
      </c>
      <c r="T16" s="54">
        <v>117.52200000000001</v>
      </c>
      <c r="U16" s="54">
        <v>118.283</v>
      </c>
      <c r="V16" s="54">
        <v>112.38800000000001</v>
      </c>
      <c r="W16" s="54">
        <v>103.91200000000001</v>
      </c>
      <c r="X16" s="54">
        <v>91.518000000000001</v>
      </c>
      <c r="Y16" s="54">
        <v>77.945999999999998</v>
      </c>
      <c r="Z16" s="55">
        <f t="shared" si="0"/>
        <v>2167.56</v>
      </c>
    </row>
    <row r="17" spans="1:26" x14ac:dyDescent="0.25">
      <c r="A17" s="53">
        <v>44261</v>
      </c>
      <c r="B17" s="54">
        <v>74.677000000000007</v>
      </c>
      <c r="C17" s="54">
        <v>69.135000000000005</v>
      </c>
      <c r="D17" s="54">
        <v>67.48</v>
      </c>
      <c r="E17" s="54">
        <v>64.917000000000002</v>
      </c>
      <c r="F17" s="54">
        <v>68.391999999999996</v>
      </c>
      <c r="G17" s="54">
        <v>71.634</v>
      </c>
      <c r="H17" s="54">
        <v>78.132000000000005</v>
      </c>
      <c r="I17" s="54">
        <v>86.61</v>
      </c>
      <c r="J17" s="54">
        <v>97.581999999999994</v>
      </c>
      <c r="K17" s="54">
        <v>102.328</v>
      </c>
      <c r="L17" s="54">
        <v>101.80200000000001</v>
      </c>
      <c r="M17" s="54">
        <v>98.655000000000001</v>
      </c>
      <c r="N17" s="54">
        <v>97.893000000000001</v>
      </c>
      <c r="O17" s="54">
        <v>97.191000000000003</v>
      </c>
      <c r="P17" s="54">
        <v>98.545000000000002</v>
      </c>
      <c r="Q17" s="54">
        <v>100.324</v>
      </c>
      <c r="R17" s="54">
        <v>105.25</v>
      </c>
      <c r="S17" s="54">
        <v>113.577</v>
      </c>
      <c r="T17" s="54">
        <v>126.042</v>
      </c>
      <c r="U17" s="54">
        <v>126.899</v>
      </c>
      <c r="V17" s="54">
        <v>122.599</v>
      </c>
      <c r="W17" s="54">
        <v>112.501</v>
      </c>
      <c r="X17" s="54">
        <v>97.488</v>
      </c>
      <c r="Y17" s="54">
        <v>83.162000000000006</v>
      </c>
      <c r="Z17" s="55">
        <f t="shared" si="0"/>
        <v>2262.8150000000001</v>
      </c>
    </row>
    <row r="18" spans="1:26" x14ac:dyDescent="0.25">
      <c r="A18" s="53">
        <v>44262</v>
      </c>
      <c r="B18" s="54">
        <v>68.668999999999997</v>
      </c>
      <c r="C18" s="54">
        <v>61.807000000000002</v>
      </c>
      <c r="D18" s="54">
        <v>61.024000000000001</v>
      </c>
      <c r="E18" s="54">
        <v>59.581000000000003</v>
      </c>
      <c r="F18" s="54">
        <v>61.712000000000003</v>
      </c>
      <c r="G18" s="54">
        <v>64.302000000000007</v>
      </c>
      <c r="H18" s="54">
        <v>73.701999999999998</v>
      </c>
      <c r="I18" s="54">
        <v>85.236999999999995</v>
      </c>
      <c r="J18" s="54">
        <v>96.632000000000005</v>
      </c>
      <c r="K18" s="54">
        <v>98.760999999999996</v>
      </c>
      <c r="L18" s="54">
        <v>96.977999999999994</v>
      </c>
      <c r="M18" s="54">
        <v>92.41</v>
      </c>
      <c r="N18" s="54">
        <v>92.004000000000005</v>
      </c>
      <c r="O18" s="54">
        <v>95.481999999999999</v>
      </c>
      <c r="P18" s="54">
        <v>94.343999999999994</v>
      </c>
      <c r="Q18" s="54">
        <v>96.244</v>
      </c>
      <c r="R18" s="54">
        <v>98.605999999999995</v>
      </c>
      <c r="S18" s="54">
        <v>105.446</v>
      </c>
      <c r="T18" s="54">
        <v>118.44499999999999</v>
      </c>
      <c r="U18" s="54">
        <v>117.877</v>
      </c>
      <c r="V18" s="54">
        <v>112.88200000000001</v>
      </c>
      <c r="W18" s="54">
        <v>105.425</v>
      </c>
      <c r="X18" s="54">
        <v>92.099000000000004</v>
      </c>
      <c r="Y18" s="54">
        <v>80.638999999999996</v>
      </c>
      <c r="Z18" s="55">
        <f t="shared" si="0"/>
        <v>2130.308</v>
      </c>
    </row>
    <row r="19" spans="1:26" x14ac:dyDescent="0.25">
      <c r="A19" s="53">
        <v>44263</v>
      </c>
      <c r="B19" s="54">
        <v>70.022000000000006</v>
      </c>
      <c r="C19" s="54">
        <v>63.59</v>
      </c>
      <c r="D19" s="54">
        <v>61.323</v>
      </c>
      <c r="E19" s="54">
        <v>60.348999999999997</v>
      </c>
      <c r="F19" s="54">
        <v>62.076000000000001</v>
      </c>
      <c r="G19" s="54">
        <v>64.197000000000003</v>
      </c>
      <c r="H19" s="54">
        <v>72.942999999999998</v>
      </c>
      <c r="I19" s="54">
        <v>83.165000000000006</v>
      </c>
      <c r="J19" s="54">
        <v>93.646000000000001</v>
      </c>
      <c r="K19" s="54">
        <v>98.194000000000003</v>
      </c>
      <c r="L19" s="54">
        <v>98.087999999999994</v>
      </c>
      <c r="M19" s="54">
        <v>94.902000000000001</v>
      </c>
      <c r="N19" s="54">
        <v>94.01</v>
      </c>
      <c r="O19" s="54">
        <v>91.863</v>
      </c>
      <c r="P19" s="54">
        <v>92.111000000000004</v>
      </c>
      <c r="Q19" s="54">
        <v>93.376000000000005</v>
      </c>
      <c r="R19" s="54">
        <v>96.960999999999999</v>
      </c>
      <c r="S19" s="54">
        <v>100.437</v>
      </c>
      <c r="T19" s="54">
        <v>108.66500000000001</v>
      </c>
      <c r="U19" s="54">
        <v>109.054</v>
      </c>
      <c r="V19" s="54">
        <v>103.985</v>
      </c>
      <c r="W19" s="54">
        <v>97.731999999999999</v>
      </c>
      <c r="X19" s="54">
        <v>87.399000000000001</v>
      </c>
      <c r="Y19" s="54">
        <v>78.197999999999993</v>
      </c>
      <c r="Z19" s="55">
        <f t="shared" si="0"/>
        <v>2076.2860000000001</v>
      </c>
    </row>
    <row r="20" spans="1:26" x14ac:dyDescent="0.25">
      <c r="A20" s="53">
        <v>44264</v>
      </c>
      <c r="B20" s="54">
        <v>68.825000000000003</v>
      </c>
      <c r="C20" s="54">
        <v>62.872999999999998</v>
      </c>
      <c r="D20" s="54">
        <v>60.722000000000001</v>
      </c>
      <c r="E20" s="54">
        <v>60.003999999999998</v>
      </c>
      <c r="F20" s="54">
        <v>60.488</v>
      </c>
      <c r="G20" s="54">
        <v>63.418999999999997</v>
      </c>
      <c r="H20" s="54">
        <v>71.924999999999997</v>
      </c>
      <c r="I20" s="54">
        <v>81.882000000000005</v>
      </c>
      <c r="J20" s="54">
        <v>93.948999999999998</v>
      </c>
      <c r="K20" s="54">
        <v>101.974</v>
      </c>
      <c r="L20" s="54">
        <v>105.267</v>
      </c>
      <c r="M20" s="54">
        <v>102.89</v>
      </c>
      <c r="N20" s="54">
        <v>99.534999999999997</v>
      </c>
      <c r="O20" s="54">
        <v>97.613</v>
      </c>
      <c r="P20" s="54">
        <v>97.158000000000001</v>
      </c>
      <c r="Q20" s="54">
        <v>97.363</v>
      </c>
      <c r="R20" s="54">
        <v>98.712999999999994</v>
      </c>
      <c r="S20" s="54">
        <v>104.453</v>
      </c>
      <c r="T20" s="54">
        <v>119.316</v>
      </c>
      <c r="U20" s="54">
        <v>121.235</v>
      </c>
      <c r="V20" s="54">
        <v>116.178</v>
      </c>
      <c r="W20" s="54">
        <v>106.78400000000001</v>
      </c>
      <c r="X20" s="54">
        <v>91.34</v>
      </c>
      <c r="Y20" s="54">
        <v>77.459999999999994</v>
      </c>
      <c r="Z20" s="55">
        <f t="shared" si="0"/>
        <v>2161.366</v>
      </c>
    </row>
    <row r="21" spans="1:26" x14ac:dyDescent="0.25">
      <c r="A21" s="53">
        <v>44265</v>
      </c>
      <c r="B21" s="54">
        <v>67.606999999999999</v>
      </c>
      <c r="C21" s="54">
        <v>61.064</v>
      </c>
      <c r="D21" s="54">
        <v>59.484999999999999</v>
      </c>
      <c r="E21" s="54">
        <v>58.816000000000003</v>
      </c>
      <c r="F21" s="54">
        <v>60.43</v>
      </c>
      <c r="G21" s="54">
        <v>68.751000000000005</v>
      </c>
      <c r="H21" s="54">
        <v>87.35</v>
      </c>
      <c r="I21" s="54">
        <v>99.942999999999998</v>
      </c>
      <c r="J21" s="54">
        <v>104.71299999999999</v>
      </c>
      <c r="K21" s="54">
        <v>104.492</v>
      </c>
      <c r="L21" s="54">
        <v>101.446</v>
      </c>
      <c r="M21" s="54">
        <v>97.53</v>
      </c>
      <c r="N21" s="54">
        <v>92.766999999999996</v>
      </c>
      <c r="O21" s="54">
        <v>92.257000000000005</v>
      </c>
      <c r="P21" s="54">
        <v>91.484999999999999</v>
      </c>
      <c r="Q21" s="54">
        <v>92.406000000000006</v>
      </c>
      <c r="R21" s="54">
        <v>94.426000000000002</v>
      </c>
      <c r="S21" s="54">
        <v>99.927000000000007</v>
      </c>
      <c r="T21" s="54">
        <v>117.69799999999999</v>
      </c>
      <c r="U21" s="54">
        <v>119.943</v>
      </c>
      <c r="V21" s="54">
        <v>114.191</v>
      </c>
      <c r="W21" s="54">
        <v>105.61199999999999</v>
      </c>
      <c r="X21" s="54">
        <v>89.495000000000005</v>
      </c>
      <c r="Y21" s="54">
        <v>75.388000000000005</v>
      </c>
      <c r="Z21" s="55">
        <f t="shared" si="0"/>
        <v>2157.2220000000002</v>
      </c>
    </row>
    <row r="22" spans="1:26" x14ac:dyDescent="0.25">
      <c r="A22" s="53">
        <v>44266</v>
      </c>
      <c r="B22" s="54">
        <v>67.045000000000002</v>
      </c>
      <c r="C22" s="54">
        <v>59.2</v>
      </c>
      <c r="D22" s="54">
        <v>58.881999999999998</v>
      </c>
      <c r="E22" s="54">
        <v>57.923000000000002</v>
      </c>
      <c r="F22" s="54">
        <v>61.305999999999997</v>
      </c>
      <c r="G22" s="54">
        <v>67.388000000000005</v>
      </c>
      <c r="H22" s="54">
        <v>87.673000000000002</v>
      </c>
      <c r="I22" s="54">
        <v>97.242000000000004</v>
      </c>
      <c r="J22" s="54">
        <v>103.524</v>
      </c>
      <c r="K22" s="54">
        <v>105.69</v>
      </c>
      <c r="L22" s="54">
        <v>103.997</v>
      </c>
      <c r="M22" s="54">
        <v>101.4</v>
      </c>
      <c r="N22" s="54">
        <v>97.647999999999996</v>
      </c>
      <c r="O22" s="54">
        <v>96.786000000000001</v>
      </c>
      <c r="P22" s="54">
        <v>93.748000000000005</v>
      </c>
      <c r="Q22" s="54">
        <v>95.265000000000001</v>
      </c>
      <c r="R22" s="54">
        <v>98.4</v>
      </c>
      <c r="S22" s="54">
        <v>104.43600000000001</v>
      </c>
      <c r="T22" s="54">
        <v>121.358</v>
      </c>
      <c r="U22" s="54">
        <v>122.449</v>
      </c>
      <c r="V22" s="54">
        <v>115.31100000000001</v>
      </c>
      <c r="W22" s="54">
        <v>105.289</v>
      </c>
      <c r="X22" s="54">
        <v>92.588999999999999</v>
      </c>
      <c r="Y22" s="54">
        <v>78.781000000000006</v>
      </c>
      <c r="Z22" s="55">
        <f t="shared" si="0"/>
        <v>2193.33</v>
      </c>
    </row>
    <row r="23" spans="1:26" x14ac:dyDescent="0.25">
      <c r="A23" s="53">
        <v>44267</v>
      </c>
      <c r="B23" s="54">
        <v>66.465000000000003</v>
      </c>
      <c r="C23" s="54">
        <v>61.621000000000002</v>
      </c>
      <c r="D23" s="54">
        <v>60.749000000000002</v>
      </c>
      <c r="E23" s="54">
        <v>58.930999999999997</v>
      </c>
      <c r="F23" s="54">
        <v>61.546999999999997</v>
      </c>
      <c r="G23" s="54">
        <v>67.602000000000004</v>
      </c>
      <c r="H23" s="54">
        <v>83.844999999999999</v>
      </c>
      <c r="I23" s="54">
        <v>94.674999999999997</v>
      </c>
      <c r="J23" s="54">
        <v>98.748000000000005</v>
      </c>
      <c r="K23" s="54">
        <v>99.733999999999995</v>
      </c>
      <c r="L23" s="54">
        <v>99.238</v>
      </c>
      <c r="M23" s="54">
        <v>95.313000000000002</v>
      </c>
      <c r="N23" s="54">
        <v>92.475999999999999</v>
      </c>
      <c r="O23" s="54">
        <v>91.78</v>
      </c>
      <c r="P23" s="54">
        <v>91.019000000000005</v>
      </c>
      <c r="Q23" s="54">
        <v>92.088999999999999</v>
      </c>
      <c r="R23" s="54">
        <v>93.909000000000006</v>
      </c>
      <c r="S23" s="54">
        <v>99.061000000000007</v>
      </c>
      <c r="T23" s="54">
        <v>116.876</v>
      </c>
      <c r="U23" s="54">
        <v>118.532</v>
      </c>
      <c r="V23" s="54">
        <v>113.38200000000001</v>
      </c>
      <c r="W23" s="54">
        <v>104.42400000000001</v>
      </c>
      <c r="X23" s="54">
        <v>89.156999999999996</v>
      </c>
      <c r="Y23" s="54">
        <v>76.143000000000001</v>
      </c>
      <c r="Z23" s="55">
        <f t="shared" si="0"/>
        <v>2127.3159999999998</v>
      </c>
    </row>
    <row r="24" spans="1:26" x14ac:dyDescent="0.25">
      <c r="A24" s="53">
        <v>44268</v>
      </c>
      <c r="B24" s="54">
        <v>68.701999999999998</v>
      </c>
      <c r="C24" s="54">
        <v>61.607999999999997</v>
      </c>
      <c r="D24" s="54">
        <v>59.579000000000001</v>
      </c>
      <c r="E24" s="54">
        <v>59.136000000000003</v>
      </c>
      <c r="F24" s="54">
        <v>60.932000000000002</v>
      </c>
      <c r="G24" s="54">
        <v>64.382999999999996</v>
      </c>
      <c r="H24" s="54">
        <v>72.631</v>
      </c>
      <c r="I24" s="54">
        <v>80.953999999999994</v>
      </c>
      <c r="J24" s="54">
        <v>91.545000000000002</v>
      </c>
      <c r="K24" s="54">
        <v>97.590999999999994</v>
      </c>
      <c r="L24" s="54">
        <v>96.376000000000005</v>
      </c>
      <c r="M24" s="54">
        <v>97.36</v>
      </c>
      <c r="N24" s="54">
        <v>96.135999999999996</v>
      </c>
      <c r="O24" s="54">
        <v>96.126999999999995</v>
      </c>
      <c r="P24" s="54">
        <v>94.694000000000003</v>
      </c>
      <c r="Q24" s="54">
        <v>94.659000000000006</v>
      </c>
      <c r="R24" s="54">
        <v>98.637</v>
      </c>
      <c r="S24" s="54">
        <v>102.226</v>
      </c>
      <c r="T24" s="54">
        <v>110.742</v>
      </c>
      <c r="U24" s="54">
        <v>117.685</v>
      </c>
      <c r="V24" s="54">
        <v>110.876</v>
      </c>
      <c r="W24" s="54">
        <v>102.46299999999999</v>
      </c>
      <c r="X24" s="54">
        <v>90.078999999999994</v>
      </c>
      <c r="Y24" s="54">
        <v>79.875</v>
      </c>
      <c r="Z24" s="55">
        <f t="shared" si="0"/>
        <v>2104.9960000000001</v>
      </c>
    </row>
    <row r="25" spans="1:26" x14ac:dyDescent="0.25">
      <c r="A25" s="53">
        <v>44269</v>
      </c>
      <c r="B25" s="54">
        <v>68.822999999999993</v>
      </c>
      <c r="C25" s="54">
        <v>64.481999999999999</v>
      </c>
      <c r="D25" s="54">
        <v>61.686</v>
      </c>
      <c r="E25" s="54">
        <v>60.686999999999998</v>
      </c>
      <c r="F25" s="54">
        <v>62.54</v>
      </c>
      <c r="G25" s="54">
        <v>64.88</v>
      </c>
      <c r="H25" s="54">
        <v>73.787999999999997</v>
      </c>
      <c r="I25" s="54">
        <v>81.597999999999999</v>
      </c>
      <c r="J25" s="54">
        <v>92.84</v>
      </c>
      <c r="K25" s="54">
        <v>99.245000000000005</v>
      </c>
      <c r="L25" s="54">
        <v>102.02</v>
      </c>
      <c r="M25" s="54">
        <v>102.413</v>
      </c>
      <c r="N25" s="54">
        <v>101.887</v>
      </c>
      <c r="O25" s="54">
        <v>101.824</v>
      </c>
      <c r="P25" s="54">
        <v>101.006</v>
      </c>
      <c r="Q25" s="54">
        <v>101.955</v>
      </c>
      <c r="R25" s="54">
        <v>107.18600000000001</v>
      </c>
      <c r="S25" s="54">
        <v>111.027</v>
      </c>
      <c r="T25" s="54">
        <v>122.491</v>
      </c>
      <c r="U25" s="54">
        <v>124.01900000000001</v>
      </c>
      <c r="V25" s="54">
        <v>118.685</v>
      </c>
      <c r="W25" s="54">
        <v>108.41500000000001</v>
      </c>
      <c r="X25" s="54">
        <v>94.582999999999998</v>
      </c>
      <c r="Y25" s="54">
        <v>82.942999999999998</v>
      </c>
      <c r="Z25" s="55">
        <f t="shared" si="0"/>
        <v>2211.0230000000001</v>
      </c>
    </row>
    <row r="26" spans="1:26" x14ac:dyDescent="0.25">
      <c r="A26" s="53">
        <v>44270</v>
      </c>
      <c r="B26" s="54">
        <v>67.861000000000004</v>
      </c>
      <c r="C26" s="54">
        <v>60.613</v>
      </c>
      <c r="D26" s="54">
        <v>60.503999999999998</v>
      </c>
      <c r="E26" s="54">
        <v>59.213000000000001</v>
      </c>
      <c r="F26" s="54">
        <v>62.798999999999999</v>
      </c>
      <c r="G26" s="54">
        <v>66.176000000000002</v>
      </c>
      <c r="H26" s="54">
        <v>79.408000000000001</v>
      </c>
      <c r="I26" s="54">
        <v>91.76</v>
      </c>
      <c r="J26" s="54">
        <v>99.99</v>
      </c>
      <c r="K26" s="54">
        <v>102.785</v>
      </c>
      <c r="L26" s="54">
        <v>101.661</v>
      </c>
      <c r="M26" s="54">
        <v>97.593999999999994</v>
      </c>
      <c r="N26" s="54">
        <v>94.736000000000004</v>
      </c>
      <c r="O26" s="54">
        <v>93.64</v>
      </c>
      <c r="P26" s="54">
        <v>94.405000000000001</v>
      </c>
      <c r="Q26" s="54">
        <v>95.180999999999997</v>
      </c>
      <c r="R26" s="54">
        <v>97.236999999999995</v>
      </c>
      <c r="S26" s="54">
        <v>102.349</v>
      </c>
      <c r="T26" s="54">
        <v>118.148</v>
      </c>
      <c r="U26" s="54">
        <v>120.389</v>
      </c>
      <c r="V26" s="54">
        <v>113.14</v>
      </c>
      <c r="W26" s="54">
        <v>103.372</v>
      </c>
      <c r="X26" s="54">
        <v>90.427999999999997</v>
      </c>
      <c r="Y26" s="54">
        <v>77.441999999999993</v>
      </c>
      <c r="Z26" s="55">
        <f t="shared" si="0"/>
        <v>2150.8310000000001</v>
      </c>
    </row>
    <row r="27" spans="1:26" x14ac:dyDescent="0.25">
      <c r="A27" s="53">
        <v>44271</v>
      </c>
      <c r="B27" s="54">
        <v>72.085999999999999</v>
      </c>
      <c r="C27" s="54">
        <v>65.989999999999995</v>
      </c>
      <c r="D27" s="54">
        <v>63.651000000000003</v>
      </c>
      <c r="E27" s="54">
        <v>62.76</v>
      </c>
      <c r="F27" s="54">
        <v>65.212000000000003</v>
      </c>
      <c r="G27" s="54">
        <v>71.442999999999998</v>
      </c>
      <c r="H27" s="54">
        <v>86.113</v>
      </c>
      <c r="I27" s="54">
        <v>94.519000000000005</v>
      </c>
      <c r="J27" s="54">
        <v>104.69</v>
      </c>
      <c r="K27" s="54">
        <v>107.908</v>
      </c>
      <c r="L27" s="54">
        <v>108.355</v>
      </c>
      <c r="M27" s="54">
        <v>106.07299999999999</v>
      </c>
      <c r="N27" s="54">
        <v>101.601</v>
      </c>
      <c r="O27" s="54">
        <v>99.864000000000004</v>
      </c>
      <c r="P27" s="54">
        <v>99.153999999999996</v>
      </c>
      <c r="Q27" s="54">
        <v>99.844999999999999</v>
      </c>
      <c r="R27" s="54">
        <v>102.52800000000001</v>
      </c>
      <c r="S27" s="54">
        <v>104.32599999999999</v>
      </c>
      <c r="T27" s="54">
        <v>122.182</v>
      </c>
      <c r="U27" s="54">
        <v>125.694</v>
      </c>
      <c r="V27" s="54">
        <v>118.851</v>
      </c>
      <c r="W27" s="54">
        <v>110.21899999999999</v>
      </c>
      <c r="X27" s="54">
        <v>96.159000000000006</v>
      </c>
      <c r="Y27" s="54">
        <v>83.808999999999997</v>
      </c>
      <c r="Z27" s="55">
        <f t="shared" si="0"/>
        <v>2273.0320000000002</v>
      </c>
    </row>
    <row r="28" spans="1:26" x14ac:dyDescent="0.25">
      <c r="A28" s="53">
        <v>44272</v>
      </c>
      <c r="B28" s="54">
        <v>72.227000000000004</v>
      </c>
      <c r="C28" s="54">
        <v>67.088999999999999</v>
      </c>
      <c r="D28" s="54">
        <v>65.106999999999999</v>
      </c>
      <c r="E28" s="54">
        <v>64.021000000000001</v>
      </c>
      <c r="F28" s="54">
        <v>65.635999999999996</v>
      </c>
      <c r="G28" s="54">
        <v>71.567999999999998</v>
      </c>
      <c r="H28" s="54">
        <v>84.867000000000004</v>
      </c>
      <c r="I28" s="54">
        <v>93.896000000000001</v>
      </c>
      <c r="J28" s="54">
        <v>103.654</v>
      </c>
      <c r="K28" s="54">
        <v>106.42700000000001</v>
      </c>
      <c r="L28" s="54">
        <v>105.89</v>
      </c>
      <c r="M28" s="54">
        <v>105.437</v>
      </c>
      <c r="N28" s="54">
        <v>101.43</v>
      </c>
      <c r="O28" s="54">
        <v>100.164</v>
      </c>
      <c r="P28" s="54">
        <v>100.411</v>
      </c>
      <c r="Q28" s="54">
        <v>98.876000000000005</v>
      </c>
      <c r="R28" s="54">
        <v>102.44499999999999</v>
      </c>
      <c r="S28" s="54">
        <v>102.86799999999999</v>
      </c>
      <c r="T28" s="54">
        <v>121.07299999999999</v>
      </c>
      <c r="U28" s="54">
        <v>124.38200000000001</v>
      </c>
      <c r="V28" s="54">
        <v>119.29600000000001</v>
      </c>
      <c r="W28" s="54">
        <v>109.06</v>
      </c>
      <c r="X28" s="54">
        <v>95.626000000000005</v>
      </c>
      <c r="Y28" s="54">
        <v>82.753</v>
      </c>
      <c r="Z28" s="55">
        <f t="shared" si="0"/>
        <v>2264.203</v>
      </c>
    </row>
    <row r="29" spans="1:26" x14ac:dyDescent="0.25">
      <c r="A29" s="53">
        <v>44273</v>
      </c>
      <c r="B29" s="54">
        <v>70.917000000000002</v>
      </c>
      <c r="C29" s="54">
        <v>67.069000000000003</v>
      </c>
      <c r="D29" s="54">
        <v>63.676000000000002</v>
      </c>
      <c r="E29" s="54">
        <v>63.509</v>
      </c>
      <c r="F29" s="54">
        <v>65.346000000000004</v>
      </c>
      <c r="G29" s="54">
        <v>70.659000000000006</v>
      </c>
      <c r="H29" s="54">
        <v>84.097999999999999</v>
      </c>
      <c r="I29" s="54">
        <v>92.676000000000002</v>
      </c>
      <c r="J29" s="54">
        <v>101.13</v>
      </c>
      <c r="K29" s="54">
        <v>102.63500000000001</v>
      </c>
      <c r="L29" s="54">
        <v>100.956</v>
      </c>
      <c r="M29" s="54">
        <v>99.867000000000004</v>
      </c>
      <c r="N29" s="54">
        <v>97.042000000000002</v>
      </c>
      <c r="O29" s="54">
        <v>96.570999999999998</v>
      </c>
      <c r="P29" s="54">
        <v>95.314999999999998</v>
      </c>
      <c r="Q29" s="54">
        <v>94.805000000000007</v>
      </c>
      <c r="R29" s="54">
        <v>98.971000000000004</v>
      </c>
      <c r="S29" s="54">
        <v>101.122</v>
      </c>
      <c r="T29" s="54">
        <v>119.081</v>
      </c>
      <c r="U29" s="54">
        <v>124.178</v>
      </c>
      <c r="V29" s="54">
        <v>118.01300000000001</v>
      </c>
      <c r="W29" s="54">
        <v>108.931</v>
      </c>
      <c r="X29" s="54">
        <v>93.382000000000005</v>
      </c>
      <c r="Y29" s="54">
        <v>80.792000000000002</v>
      </c>
      <c r="Z29" s="55">
        <f t="shared" si="0"/>
        <v>2210.741</v>
      </c>
    </row>
    <row r="30" spans="1:26" x14ac:dyDescent="0.25">
      <c r="A30" s="53">
        <v>44274</v>
      </c>
      <c r="B30" s="54">
        <v>70.346000000000004</v>
      </c>
      <c r="C30" s="54">
        <v>65.578999999999994</v>
      </c>
      <c r="D30" s="54">
        <v>63.377000000000002</v>
      </c>
      <c r="E30" s="54">
        <v>62.277000000000001</v>
      </c>
      <c r="F30" s="54">
        <v>63.838999999999999</v>
      </c>
      <c r="G30" s="54">
        <v>69.146000000000001</v>
      </c>
      <c r="H30" s="54">
        <v>81.891000000000005</v>
      </c>
      <c r="I30" s="54">
        <v>91.128</v>
      </c>
      <c r="J30" s="54">
        <v>101.48099999999999</v>
      </c>
      <c r="K30" s="54">
        <v>105.06100000000001</v>
      </c>
      <c r="L30" s="54">
        <v>102.71299999999999</v>
      </c>
      <c r="M30" s="54">
        <v>99.734999999999999</v>
      </c>
      <c r="N30" s="54">
        <v>95.775000000000006</v>
      </c>
      <c r="O30" s="54">
        <v>94.356999999999999</v>
      </c>
      <c r="P30" s="54">
        <v>93.147000000000006</v>
      </c>
      <c r="Q30" s="54">
        <v>94.676000000000002</v>
      </c>
      <c r="R30" s="54">
        <v>96.349000000000004</v>
      </c>
      <c r="S30" s="54">
        <v>97.894000000000005</v>
      </c>
      <c r="T30" s="54">
        <v>117.128</v>
      </c>
      <c r="U30" s="54">
        <v>121.61499999999999</v>
      </c>
      <c r="V30" s="54">
        <v>116.199</v>
      </c>
      <c r="W30" s="54">
        <v>106.01300000000001</v>
      </c>
      <c r="X30" s="54">
        <v>91.715999999999994</v>
      </c>
      <c r="Y30" s="54">
        <v>77.652000000000001</v>
      </c>
      <c r="Z30" s="55">
        <f t="shared" si="0"/>
        <v>2179.0940000000001</v>
      </c>
    </row>
    <row r="31" spans="1:26" x14ac:dyDescent="0.25">
      <c r="A31" s="53">
        <v>44275</v>
      </c>
      <c r="B31" s="54">
        <v>68.596000000000004</v>
      </c>
      <c r="C31" s="54">
        <v>62.093000000000004</v>
      </c>
      <c r="D31" s="54">
        <v>61.195999999999998</v>
      </c>
      <c r="E31" s="54">
        <v>59.606000000000002</v>
      </c>
      <c r="F31" s="54">
        <v>60.031999999999996</v>
      </c>
      <c r="G31" s="54">
        <v>63.67</v>
      </c>
      <c r="H31" s="54">
        <v>73.302000000000007</v>
      </c>
      <c r="I31" s="54">
        <v>81.14</v>
      </c>
      <c r="J31" s="54">
        <v>93.41</v>
      </c>
      <c r="K31" s="54">
        <v>97.956999999999994</v>
      </c>
      <c r="L31" s="54">
        <v>99.885000000000005</v>
      </c>
      <c r="M31" s="54">
        <v>99.861000000000004</v>
      </c>
      <c r="N31" s="54">
        <v>99.894999999999996</v>
      </c>
      <c r="O31" s="54">
        <v>98.358999999999995</v>
      </c>
      <c r="P31" s="54">
        <v>97.94</v>
      </c>
      <c r="Q31" s="54">
        <v>96.816000000000003</v>
      </c>
      <c r="R31" s="54">
        <v>100.13</v>
      </c>
      <c r="S31" s="54">
        <v>104.114</v>
      </c>
      <c r="T31" s="54">
        <v>116.498</v>
      </c>
      <c r="U31" s="54">
        <v>120.444</v>
      </c>
      <c r="V31" s="54">
        <v>114.239</v>
      </c>
      <c r="W31" s="54">
        <v>104.41</v>
      </c>
      <c r="X31" s="54">
        <v>91.869</v>
      </c>
      <c r="Y31" s="54">
        <v>79.974999999999994</v>
      </c>
      <c r="Z31" s="55">
        <f t="shared" si="0"/>
        <v>2145.4369999999999</v>
      </c>
    </row>
    <row r="32" spans="1:26" x14ac:dyDescent="0.25">
      <c r="A32" s="53">
        <v>44276</v>
      </c>
      <c r="B32" s="54">
        <v>69.602000000000004</v>
      </c>
      <c r="C32" s="54">
        <v>65.638000000000005</v>
      </c>
      <c r="D32" s="54">
        <v>61.238</v>
      </c>
      <c r="E32" s="54">
        <v>59.718000000000004</v>
      </c>
      <c r="F32" s="54">
        <v>60.670999999999999</v>
      </c>
      <c r="G32" s="54">
        <v>64.519000000000005</v>
      </c>
      <c r="H32" s="54">
        <v>71.025999999999996</v>
      </c>
      <c r="I32" s="54">
        <v>79.201999999999998</v>
      </c>
      <c r="J32" s="54">
        <v>90.465000000000003</v>
      </c>
      <c r="K32" s="54">
        <v>96.876000000000005</v>
      </c>
      <c r="L32" s="54">
        <v>98.162999999999997</v>
      </c>
      <c r="M32" s="54">
        <v>98.322000000000003</v>
      </c>
      <c r="N32" s="54">
        <v>97.316999999999993</v>
      </c>
      <c r="O32" s="54">
        <v>95.224999999999994</v>
      </c>
      <c r="P32" s="54">
        <v>94.317999999999998</v>
      </c>
      <c r="Q32" s="54">
        <v>93.626000000000005</v>
      </c>
      <c r="R32" s="54">
        <v>97.004999999999995</v>
      </c>
      <c r="S32" s="54">
        <v>101.035</v>
      </c>
      <c r="T32" s="54">
        <v>115.194</v>
      </c>
      <c r="U32" s="54">
        <v>120.718</v>
      </c>
      <c r="V32" s="54">
        <v>117.038</v>
      </c>
      <c r="W32" s="54">
        <v>107.069</v>
      </c>
      <c r="X32" s="54">
        <v>94.007999999999996</v>
      </c>
      <c r="Y32" s="54">
        <v>81.369</v>
      </c>
      <c r="Z32" s="55">
        <f t="shared" si="0"/>
        <v>2129.3620000000001</v>
      </c>
    </row>
    <row r="33" spans="1:28" x14ac:dyDescent="0.25">
      <c r="A33" s="53">
        <v>44277</v>
      </c>
      <c r="B33" s="54">
        <v>69.126999999999995</v>
      </c>
      <c r="C33" s="54">
        <v>63.082999999999998</v>
      </c>
      <c r="D33" s="54">
        <v>60.874000000000002</v>
      </c>
      <c r="E33" s="54">
        <v>59.854999999999997</v>
      </c>
      <c r="F33" s="54">
        <v>61.654000000000003</v>
      </c>
      <c r="G33" s="54">
        <v>66.98</v>
      </c>
      <c r="H33" s="54">
        <v>78.968999999999994</v>
      </c>
      <c r="I33" s="54">
        <v>86.186000000000007</v>
      </c>
      <c r="J33" s="54">
        <v>96.656999999999996</v>
      </c>
      <c r="K33" s="54">
        <v>97.444999999999993</v>
      </c>
      <c r="L33" s="54">
        <v>95.272999999999996</v>
      </c>
      <c r="M33" s="54">
        <v>93.957999999999998</v>
      </c>
      <c r="N33" s="54">
        <v>91.861000000000004</v>
      </c>
      <c r="O33" s="54">
        <v>90.887</v>
      </c>
      <c r="P33" s="54">
        <v>89.626999999999995</v>
      </c>
      <c r="Q33" s="54">
        <v>90.766000000000005</v>
      </c>
      <c r="R33" s="54">
        <v>92.616</v>
      </c>
      <c r="S33" s="54">
        <v>96.441999999999993</v>
      </c>
      <c r="T33" s="54">
        <v>113.72199999999999</v>
      </c>
      <c r="U33" s="54">
        <v>120.241</v>
      </c>
      <c r="V33" s="54">
        <v>114.315</v>
      </c>
      <c r="W33" s="54">
        <v>104.834</v>
      </c>
      <c r="X33" s="54">
        <v>91.701999999999998</v>
      </c>
      <c r="Y33" s="54">
        <v>77.832999999999998</v>
      </c>
      <c r="Z33" s="55">
        <f t="shared" si="0"/>
        <v>2104.9070000000002</v>
      </c>
    </row>
    <row r="34" spans="1:28" x14ac:dyDescent="0.25">
      <c r="A34" s="53">
        <v>44278</v>
      </c>
      <c r="B34" s="54">
        <v>72.313999999999993</v>
      </c>
      <c r="C34" s="54">
        <v>65.837000000000003</v>
      </c>
      <c r="D34" s="54">
        <v>63.473999999999997</v>
      </c>
      <c r="E34" s="54">
        <v>62.015999999999998</v>
      </c>
      <c r="F34" s="54">
        <v>63.954999999999998</v>
      </c>
      <c r="G34" s="54">
        <v>68.808999999999997</v>
      </c>
      <c r="H34" s="54">
        <v>82.177999999999997</v>
      </c>
      <c r="I34" s="54">
        <v>90.137</v>
      </c>
      <c r="J34" s="54">
        <v>101.60899999999999</v>
      </c>
      <c r="K34" s="54">
        <v>107.254</v>
      </c>
      <c r="L34" s="54">
        <v>107.483</v>
      </c>
      <c r="M34" s="54">
        <v>107.473</v>
      </c>
      <c r="N34" s="54">
        <v>103.402</v>
      </c>
      <c r="O34" s="54">
        <v>104.176</v>
      </c>
      <c r="P34" s="54">
        <v>102.75</v>
      </c>
      <c r="Q34" s="54">
        <v>103.533</v>
      </c>
      <c r="R34" s="54">
        <v>106.61</v>
      </c>
      <c r="S34" s="54">
        <v>107.60299999999999</v>
      </c>
      <c r="T34" s="54">
        <v>122.01300000000001</v>
      </c>
      <c r="U34" s="54">
        <v>125.97799999999999</v>
      </c>
      <c r="V34" s="54">
        <v>120.08199999999999</v>
      </c>
      <c r="W34" s="54">
        <v>110.148</v>
      </c>
      <c r="X34" s="54">
        <v>95.424000000000007</v>
      </c>
      <c r="Y34" s="54">
        <v>83.731999999999999</v>
      </c>
      <c r="Z34" s="55">
        <f t="shared" si="0"/>
        <v>2277.9899999999998</v>
      </c>
    </row>
    <row r="35" spans="1:28" x14ac:dyDescent="0.25">
      <c r="A35" s="53">
        <v>44279</v>
      </c>
      <c r="B35" s="54">
        <v>73.14</v>
      </c>
      <c r="C35" s="54">
        <v>67.326999999999998</v>
      </c>
      <c r="D35" s="54">
        <v>65.322000000000003</v>
      </c>
      <c r="E35" s="54">
        <v>64.242999999999995</v>
      </c>
      <c r="F35" s="54">
        <v>66.409000000000006</v>
      </c>
      <c r="G35" s="54">
        <v>70.88</v>
      </c>
      <c r="H35" s="54">
        <v>82.518000000000001</v>
      </c>
      <c r="I35" s="54">
        <v>89.77</v>
      </c>
      <c r="J35" s="54">
        <v>100.828</v>
      </c>
      <c r="K35" s="54">
        <v>105.691</v>
      </c>
      <c r="L35" s="54">
        <v>105.092</v>
      </c>
      <c r="M35" s="54">
        <v>103.124</v>
      </c>
      <c r="N35" s="54">
        <v>102.291</v>
      </c>
      <c r="O35" s="54">
        <v>100.875</v>
      </c>
      <c r="P35" s="54">
        <v>98.369</v>
      </c>
      <c r="Q35" s="54">
        <v>100.214</v>
      </c>
      <c r="R35" s="54">
        <v>104.633</v>
      </c>
      <c r="S35" s="54">
        <v>105.239</v>
      </c>
      <c r="T35" s="54">
        <v>120.44199999999999</v>
      </c>
      <c r="U35" s="54">
        <v>125.732</v>
      </c>
      <c r="V35" s="54">
        <v>120.495</v>
      </c>
      <c r="W35" s="54">
        <v>111.137</v>
      </c>
      <c r="X35" s="54">
        <v>96.466999999999999</v>
      </c>
      <c r="Y35" s="54">
        <v>84.174999999999997</v>
      </c>
      <c r="Z35" s="55">
        <f t="shared" si="0"/>
        <v>2264.413</v>
      </c>
    </row>
    <row r="36" spans="1:28" x14ac:dyDescent="0.25">
      <c r="A36" s="53">
        <v>44280</v>
      </c>
      <c r="B36" s="54">
        <v>73.7</v>
      </c>
      <c r="C36" s="54">
        <v>68.174999999999997</v>
      </c>
      <c r="D36" s="54">
        <v>65.745999999999995</v>
      </c>
      <c r="E36" s="54">
        <v>64.763000000000005</v>
      </c>
      <c r="F36" s="54">
        <v>65.748000000000005</v>
      </c>
      <c r="G36" s="54">
        <v>71.155000000000001</v>
      </c>
      <c r="H36" s="54">
        <v>82.188000000000002</v>
      </c>
      <c r="I36" s="54">
        <v>90.316999999999993</v>
      </c>
      <c r="J36" s="54">
        <v>100.58499999999999</v>
      </c>
      <c r="K36" s="54">
        <v>106.098</v>
      </c>
      <c r="L36" s="54">
        <v>104.742</v>
      </c>
      <c r="M36" s="54">
        <v>103.026</v>
      </c>
      <c r="N36" s="54">
        <v>100.12</v>
      </c>
      <c r="O36" s="54">
        <v>99.238</v>
      </c>
      <c r="P36" s="54">
        <v>98.608999999999995</v>
      </c>
      <c r="Q36" s="54">
        <v>97.893000000000001</v>
      </c>
      <c r="R36" s="54">
        <v>99.462000000000003</v>
      </c>
      <c r="S36" s="54">
        <v>102.893</v>
      </c>
      <c r="T36" s="54">
        <v>117.282</v>
      </c>
      <c r="U36" s="54">
        <v>125.236</v>
      </c>
      <c r="V36" s="54">
        <v>119.947</v>
      </c>
      <c r="W36" s="54">
        <v>110.108</v>
      </c>
      <c r="X36" s="54">
        <v>96.120999999999995</v>
      </c>
      <c r="Y36" s="54">
        <v>82.542000000000002</v>
      </c>
      <c r="Z36" s="55">
        <f t="shared" si="0"/>
        <v>2245.694</v>
      </c>
    </row>
    <row r="37" spans="1:28" x14ac:dyDescent="0.25">
      <c r="A37" s="53">
        <v>44281</v>
      </c>
      <c r="B37" s="54">
        <v>72.599000000000004</v>
      </c>
      <c r="C37" s="54">
        <v>67.046999999999997</v>
      </c>
      <c r="D37" s="54">
        <v>63.569000000000003</v>
      </c>
      <c r="E37" s="54">
        <v>64.233000000000004</v>
      </c>
      <c r="F37" s="54">
        <v>65.138999999999996</v>
      </c>
      <c r="G37" s="54">
        <v>69.444000000000003</v>
      </c>
      <c r="H37" s="54">
        <v>81.572000000000003</v>
      </c>
      <c r="I37" s="54">
        <v>89.221000000000004</v>
      </c>
      <c r="J37" s="54">
        <v>100.18600000000001</v>
      </c>
      <c r="K37" s="54">
        <v>104.157</v>
      </c>
      <c r="L37" s="54">
        <v>103.71599999999999</v>
      </c>
      <c r="M37" s="54">
        <v>101.07899999999999</v>
      </c>
      <c r="N37" s="54">
        <v>97.784999999999997</v>
      </c>
      <c r="O37" s="54">
        <v>96.12</v>
      </c>
      <c r="P37" s="54">
        <v>95.501000000000005</v>
      </c>
      <c r="Q37" s="54">
        <v>95.712999999999994</v>
      </c>
      <c r="R37" s="54">
        <v>96.025000000000006</v>
      </c>
      <c r="S37" s="54">
        <v>99.763999999999996</v>
      </c>
      <c r="T37" s="54">
        <v>116.65300000000001</v>
      </c>
      <c r="U37" s="54">
        <v>124.042</v>
      </c>
      <c r="V37" s="54">
        <v>118.51900000000001</v>
      </c>
      <c r="W37" s="54">
        <v>107.063</v>
      </c>
      <c r="X37" s="54">
        <v>93.415999999999997</v>
      </c>
      <c r="Y37" s="54">
        <v>80.486000000000004</v>
      </c>
      <c r="Z37" s="55">
        <f t="shared" si="0"/>
        <v>2203.049</v>
      </c>
    </row>
    <row r="38" spans="1:28" x14ac:dyDescent="0.25">
      <c r="A38" s="53">
        <v>44282</v>
      </c>
      <c r="B38" s="54">
        <v>70.141999999999996</v>
      </c>
      <c r="C38" s="54">
        <v>64.789000000000001</v>
      </c>
      <c r="D38" s="54">
        <v>61.771999999999998</v>
      </c>
      <c r="E38" s="54">
        <v>62.720999999999997</v>
      </c>
      <c r="F38" s="54">
        <v>62.067999999999998</v>
      </c>
      <c r="G38" s="54">
        <v>66.896000000000001</v>
      </c>
      <c r="H38" s="54">
        <v>79.873000000000005</v>
      </c>
      <c r="I38" s="54">
        <v>87.075000000000003</v>
      </c>
      <c r="J38" s="54">
        <v>97.228999999999999</v>
      </c>
      <c r="K38" s="54">
        <v>100.76300000000001</v>
      </c>
      <c r="L38" s="54">
        <v>98.671999999999997</v>
      </c>
      <c r="M38" s="54">
        <v>97.656000000000006</v>
      </c>
      <c r="N38" s="54">
        <v>93.906000000000006</v>
      </c>
      <c r="O38" s="54">
        <v>94.165000000000006</v>
      </c>
      <c r="P38" s="54">
        <v>92.683000000000007</v>
      </c>
      <c r="Q38" s="54">
        <v>91.27</v>
      </c>
      <c r="R38" s="54">
        <v>94.096000000000004</v>
      </c>
      <c r="S38" s="54">
        <v>95.954999999999998</v>
      </c>
      <c r="T38" s="54">
        <v>113.498</v>
      </c>
      <c r="U38" s="54">
        <v>121.49299999999999</v>
      </c>
      <c r="V38" s="54">
        <v>116.46</v>
      </c>
      <c r="W38" s="54">
        <v>104.078</v>
      </c>
      <c r="X38" s="54">
        <v>90.808999999999997</v>
      </c>
      <c r="Y38" s="54">
        <v>79.424000000000007</v>
      </c>
      <c r="Z38" s="55">
        <f t="shared" si="0"/>
        <v>2137.4929999999999</v>
      </c>
    </row>
    <row r="39" spans="1:28" x14ac:dyDescent="0.25">
      <c r="A39" s="53">
        <v>44283</v>
      </c>
      <c r="B39" s="54">
        <v>67.48</v>
      </c>
      <c r="C39" s="54">
        <v>62.228999999999999</v>
      </c>
      <c r="D39" s="54">
        <v>60.030999999999999</v>
      </c>
      <c r="E39" s="54">
        <v>58.249000000000002</v>
      </c>
      <c r="F39" s="54">
        <v>60.52</v>
      </c>
      <c r="G39" s="54">
        <v>63.622</v>
      </c>
      <c r="H39" s="54">
        <v>73.122</v>
      </c>
      <c r="I39" s="54">
        <v>81.287000000000006</v>
      </c>
      <c r="J39" s="54">
        <v>92.906000000000006</v>
      </c>
      <c r="K39" s="54">
        <v>97.150999999999996</v>
      </c>
      <c r="L39" s="54">
        <v>96.68</v>
      </c>
      <c r="M39" s="54">
        <v>94.727999999999994</v>
      </c>
      <c r="N39" s="54">
        <v>92.974000000000004</v>
      </c>
      <c r="O39" s="54">
        <v>91.45</v>
      </c>
      <c r="P39" s="54">
        <v>90.647000000000006</v>
      </c>
      <c r="Q39" s="54">
        <v>91.072999999999993</v>
      </c>
      <c r="R39" s="54">
        <v>92.929000000000002</v>
      </c>
      <c r="S39" s="54">
        <v>96.551000000000002</v>
      </c>
      <c r="T39" s="54">
        <v>110.82</v>
      </c>
      <c r="U39" s="54">
        <v>120.479</v>
      </c>
      <c r="V39" s="54">
        <v>114.72499999999999</v>
      </c>
      <c r="W39" s="54">
        <v>103.61</v>
      </c>
      <c r="X39" s="54">
        <v>89.424999999999997</v>
      </c>
      <c r="Y39" s="54">
        <v>0</v>
      </c>
      <c r="Z39" s="55">
        <f t="shared" si="0"/>
        <v>2002.6880000000001</v>
      </c>
    </row>
    <row r="40" spans="1:28" x14ac:dyDescent="0.25">
      <c r="A40" s="53">
        <v>44284</v>
      </c>
      <c r="B40" s="54">
        <v>67.341999999999999</v>
      </c>
      <c r="C40" s="54">
        <v>63.125999999999998</v>
      </c>
      <c r="D40" s="54">
        <v>61.204000000000001</v>
      </c>
      <c r="E40" s="54">
        <v>57.45</v>
      </c>
      <c r="F40" s="54">
        <v>61.085000000000001</v>
      </c>
      <c r="G40" s="54">
        <v>64.849999999999994</v>
      </c>
      <c r="H40" s="54">
        <v>68.25</v>
      </c>
      <c r="I40" s="54">
        <v>80.665999999999997</v>
      </c>
      <c r="J40" s="54">
        <v>88.102000000000004</v>
      </c>
      <c r="K40" s="54">
        <v>93.337000000000003</v>
      </c>
      <c r="L40" s="54">
        <v>90.704999999999998</v>
      </c>
      <c r="M40" s="54">
        <v>90.081000000000003</v>
      </c>
      <c r="N40" s="54">
        <v>89.265000000000001</v>
      </c>
      <c r="O40" s="54">
        <v>86.054000000000002</v>
      </c>
      <c r="P40" s="54">
        <v>87.284999999999997</v>
      </c>
      <c r="Q40" s="54">
        <v>87.908000000000001</v>
      </c>
      <c r="R40" s="54">
        <v>90.313000000000002</v>
      </c>
      <c r="S40" s="54">
        <v>95.436999999999998</v>
      </c>
      <c r="T40" s="54">
        <v>110.895</v>
      </c>
      <c r="U40" s="54">
        <v>119.95099999999999</v>
      </c>
      <c r="V40" s="54">
        <v>111.893</v>
      </c>
      <c r="W40" s="54">
        <v>97.707999999999998</v>
      </c>
      <c r="X40" s="54">
        <v>84.86</v>
      </c>
      <c r="Y40" s="54">
        <v>77.790000000000006</v>
      </c>
      <c r="Z40" s="55">
        <f t="shared" si="0"/>
        <v>2025.557</v>
      </c>
    </row>
    <row r="41" spans="1:28" x14ac:dyDescent="0.25">
      <c r="A41" s="53">
        <v>44285</v>
      </c>
      <c r="B41" s="54">
        <v>69.483000000000004</v>
      </c>
      <c r="C41" s="54">
        <v>62.7</v>
      </c>
      <c r="D41" s="54">
        <v>57.887</v>
      </c>
      <c r="E41" s="54">
        <v>56.776000000000003</v>
      </c>
      <c r="F41" s="54">
        <v>57.76</v>
      </c>
      <c r="G41" s="54">
        <v>61.741</v>
      </c>
      <c r="H41" s="54">
        <v>70.747</v>
      </c>
      <c r="I41" s="54">
        <v>79.221000000000004</v>
      </c>
      <c r="J41" s="54">
        <v>89.361000000000004</v>
      </c>
      <c r="K41" s="54">
        <v>94.722999999999999</v>
      </c>
      <c r="L41" s="54">
        <v>94.203000000000003</v>
      </c>
      <c r="M41" s="54">
        <v>91.855000000000004</v>
      </c>
      <c r="N41" s="54">
        <v>90.058999999999997</v>
      </c>
      <c r="O41" s="54">
        <v>89.164000000000001</v>
      </c>
      <c r="P41" s="54">
        <v>87.72</v>
      </c>
      <c r="Q41" s="54">
        <v>88.13</v>
      </c>
      <c r="R41" s="54">
        <v>88.739000000000004</v>
      </c>
      <c r="S41" s="54">
        <v>90.108000000000004</v>
      </c>
      <c r="T41" s="54">
        <v>95.855999999999995</v>
      </c>
      <c r="U41" s="54">
        <v>110.285</v>
      </c>
      <c r="V41" s="54">
        <v>116.131</v>
      </c>
      <c r="W41" s="54">
        <v>107.37</v>
      </c>
      <c r="X41" s="54">
        <v>93.585999999999999</v>
      </c>
      <c r="Y41" s="54">
        <v>79.62</v>
      </c>
      <c r="Z41" s="55">
        <f t="shared" si="0"/>
        <v>2023.2249999999999</v>
      </c>
    </row>
    <row r="42" spans="1:28" x14ac:dyDescent="0.25">
      <c r="A42" s="53">
        <v>44286</v>
      </c>
      <c r="B42" s="54">
        <v>68.284999999999997</v>
      </c>
      <c r="C42" s="54">
        <v>61.847999999999999</v>
      </c>
      <c r="D42" s="54">
        <v>59.381</v>
      </c>
      <c r="E42" s="54">
        <v>57.517000000000003</v>
      </c>
      <c r="F42" s="54">
        <v>57.884</v>
      </c>
      <c r="G42" s="54">
        <v>62.499000000000002</v>
      </c>
      <c r="H42" s="54">
        <v>71.95</v>
      </c>
      <c r="I42" s="54">
        <v>83.137</v>
      </c>
      <c r="J42" s="54">
        <v>97.397000000000006</v>
      </c>
      <c r="K42" s="54">
        <v>105.41</v>
      </c>
      <c r="L42" s="54">
        <v>108.59399999999999</v>
      </c>
      <c r="M42" s="54">
        <v>109.369</v>
      </c>
      <c r="N42" s="54">
        <v>107.995</v>
      </c>
      <c r="O42" s="54">
        <v>107.797</v>
      </c>
      <c r="P42" s="54">
        <v>105.145</v>
      </c>
      <c r="Q42" s="54">
        <v>104.816</v>
      </c>
      <c r="R42" s="54">
        <v>102.79</v>
      </c>
      <c r="S42" s="54">
        <v>101.53700000000001</v>
      </c>
      <c r="T42" s="54">
        <v>105.687</v>
      </c>
      <c r="U42" s="54">
        <v>114.746</v>
      </c>
      <c r="V42" s="54">
        <v>119.8</v>
      </c>
      <c r="W42" s="54">
        <v>112.834</v>
      </c>
      <c r="X42" s="54">
        <v>99.727000000000004</v>
      </c>
      <c r="Y42" s="54">
        <v>84.218999999999994</v>
      </c>
      <c r="Z42" s="55">
        <f t="shared" si="0"/>
        <v>2210.364</v>
      </c>
      <c r="AB42" s="59"/>
    </row>
    <row r="43" spans="1:28" x14ac:dyDescent="0.2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>
        <f>Z12+Z13+Z14+Z15+Z16+Z17+Z18+Z19+Z20+Z21+Z22+Z23+Z24+Z25+Z26+Z27+Z28+Z29+Z30+Z31+Z32+Z33+Z34+Z35+Z36+Z37+Z38+Z39+Z40+Z41+Z42</f>
        <v>67739</v>
      </c>
    </row>
    <row r="44" spans="1:28" x14ac:dyDescent="0.2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</row>
    <row r="45" spans="1:28" s="1" customFormat="1" x14ac:dyDescent="0.25">
      <c r="B45" s="63" t="s">
        <v>40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8" s="1" customFormat="1" x14ac:dyDescent="0.25">
      <c r="B46" s="1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8" s="1" customFormat="1" ht="18.75" customHeight="1" x14ac:dyDescent="0.25">
      <c r="A47" s="15" t="s">
        <v>41</v>
      </c>
      <c r="B47" s="15"/>
      <c r="C47" s="46" t="s">
        <v>42</v>
      </c>
      <c r="D47" s="4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8" s="1" customFormat="1" x14ac:dyDescent="0.25">
      <c r="A48" s="1" t="s">
        <v>43</v>
      </c>
      <c r="B48" s="16"/>
      <c r="C48" s="47" t="s">
        <v>44</v>
      </c>
      <c r="D48" s="4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6" s="1" customFormat="1" ht="18.600000000000001" customHeight="1" x14ac:dyDescent="0.25">
      <c r="A49" s="15" t="s">
        <v>45</v>
      </c>
      <c r="B49" s="15"/>
      <c r="C49" s="48">
        <v>4601.1629999999996</v>
      </c>
      <c r="D49" s="48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6" s="1" customFormat="1" ht="18.600000000000001" customHeight="1" thickBot="1" x14ac:dyDescent="0.3">
      <c r="A50" s="64"/>
      <c r="B50" s="64"/>
      <c r="C50" s="65"/>
      <c r="D50" s="6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6" s="1" customFormat="1" x14ac:dyDescent="0.25">
      <c r="A51" s="2" t="s">
        <v>3</v>
      </c>
      <c r="B51" s="3" t="s"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5" t="s">
        <v>46</v>
      </c>
    </row>
    <row r="52" spans="1:26" s="1" customFormat="1" x14ac:dyDescent="0.25">
      <c r="A52" s="6"/>
      <c r="B52" s="7">
        <v>1</v>
      </c>
      <c r="C52" s="8">
        <v>2</v>
      </c>
      <c r="D52" s="8">
        <v>3</v>
      </c>
      <c r="E52" s="8">
        <v>4</v>
      </c>
      <c r="F52" s="8">
        <v>5</v>
      </c>
      <c r="G52" s="8">
        <v>6</v>
      </c>
      <c r="H52" s="8">
        <v>7</v>
      </c>
      <c r="I52" s="8">
        <v>8</v>
      </c>
      <c r="J52" s="8">
        <v>9</v>
      </c>
      <c r="K52" s="8">
        <v>10</v>
      </c>
      <c r="L52" s="8">
        <v>11</v>
      </c>
      <c r="M52" s="8">
        <v>12</v>
      </c>
      <c r="N52" s="8">
        <v>13</v>
      </c>
      <c r="O52" s="8">
        <v>14</v>
      </c>
      <c r="P52" s="8">
        <v>15</v>
      </c>
      <c r="Q52" s="8">
        <v>16</v>
      </c>
      <c r="R52" s="8">
        <v>17</v>
      </c>
      <c r="S52" s="8">
        <v>18</v>
      </c>
      <c r="T52" s="8">
        <v>19</v>
      </c>
      <c r="U52" s="8">
        <v>20</v>
      </c>
      <c r="V52" s="8">
        <v>21</v>
      </c>
      <c r="W52" s="8">
        <v>22</v>
      </c>
      <c r="X52" s="8">
        <v>23</v>
      </c>
      <c r="Y52" s="8">
        <v>24</v>
      </c>
      <c r="Z52" s="9"/>
    </row>
    <row r="53" spans="1:26" s="1" customFormat="1" ht="16.5" thickBot="1" x14ac:dyDescent="0.3">
      <c r="A53" s="10"/>
      <c r="B53" s="66" t="s">
        <v>2</v>
      </c>
      <c r="C53" s="67" t="s">
        <v>2</v>
      </c>
      <c r="D53" s="67" t="s">
        <v>2</v>
      </c>
      <c r="E53" s="67" t="s">
        <v>2</v>
      </c>
      <c r="F53" s="67" t="s">
        <v>2</v>
      </c>
      <c r="G53" s="67" t="s">
        <v>2</v>
      </c>
      <c r="H53" s="67" t="s">
        <v>2</v>
      </c>
      <c r="I53" s="67" t="s">
        <v>2</v>
      </c>
      <c r="J53" s="67" t="s">
        <v>2</v>
      </c>
      <c r="K53" s="67" t="s">
        <v>2</v>
      </c>
      <c r="L53" s="67" t="s">
        <v>2</v>
      </c>
      <c r="M53" s="67" t="s">
        <v>2</v>
      </c>
      <c r="N53" s="67" t="s">
        <v>2</v>
      </c>
      <c r="O53" s="67" t="s">
        <v>2</v>
      </c>
      <c r="P53" s="67" t="s">
        <v>2</v>
      </c>
      <c r="Q53" s="67" t="s">
        <v>2</v>
      </c>
      <c r="R53" s="67" t="s">
        <v>2</v>
      </c>
      <c r="S53" s="67" t="s">
        <v>2</v>
      </c>
      <c r="T53" s="67" t="s">
        <v>2</v>
      </c>
      <c r="U53" s="67" t="s">
        <v>2</v>
      </c>
      <c r="V53" s="67" t="s">
        <v>2</v>
      </c>
      <c r="W53" s="67" t="s">
        <v>2</v>
      </c>
      <c r="X53" s="67" t="s">
        <v>2</v>
      </c>
      <c r="Y53" s="67" t="s">
        <v>2</v>
      </c>
      <c r="Z53" s="11"/>
    </row>
    <row r="54" spans="1:26" s="1" customFormat="1" x14ac:dyDescent="0.25">
      <c r="A54" s="12">
        <v>44256</v>
      </c>
      <c r="B54" s="27">
        <v>6.7009999999999996</v>
      </c>
      <c r="C54" s="28">
        <v>6.51</v>
      </c>
      <c r="D54" s="28">
        <v>6.101</v>
      </c>
      <c r="E54" s="28">
        <v>5.61</v>
      </c>
      <c r="F54" s="28">
        <v>5.133</v>
      </c>
      <c r="G54" s="28">
        <v>5.6310000000000002</v>
      </c>
      <c r="H54" s="28">
        <v>6.51</v>
      </c>
      <c r="I54" s="28">
        <v>6.7729999999999997</v>
      </c>
      <c r="J54" s="28">
        <v>4.9400000000000004</v>
      </c>
      <c r="K54" s="28">
        <v>6.407</v>
      </c>
      <c r="L54" s="28">
        <v>7.3209999999999997</v>
      </c>
      <c r="M54" s="28">
        <v>7.6920000000000002</v>
      </c>
      <c r="N54" s="28">
        <v>6.91</v>
      </c>
      <c r="O54" s="28">
        <v>6.306</v>
      </c>
      <c r="P54" s="28">
        <v>5.6840000000000002</v>
      </c>
      <c r="Q54" s="28">
        <v>4.4980000000000002</v>
      </c>
      <c r="R54" s="28">
        <v>3.9449999999999998</v>
      </c>
      <c r="S54" s="28">
        <v>6.351</v>
      </c>
      <c r="T54" s="28">
        <v>6.5640000000000001</v>
      </c>
      <c r="U54" s="28">
        <v>5.5519999999999996</v>
      </c>
      <c r="V54" s="28">
        <v>5.0289999999999999</v>
      </c>
      <c r="W54" s="28">
        <v>5.2880000000000003</v>
      </c>
      <c r="X54" s="28">
        <v>5.2160000000000002</v>
      </c>
      <c r="Y54" s="29">
        <v>6.35</v>
      </c>
      <c r="Z54" s="68">
        <f t="shared" ref="Z54:Z84" si="1">SUM(B54:Y54)</f>
        <v>143.02199999999999</v>
      </c>
    </row>
    <row r="55" spans="1:26" s="1" customFormat="1" x14ac:dyDescent="0.25">
      <c r="A55" s="12">
        <v>44257</v>
      </c>
      <c r="B55" s="30">
        <v>6.7009999999999996</v>
      </c>
      <c r="C55" s="31">
        <v>6.51</v>
      </c>
      <c r="D55" s="31">
        <v>6.101</v>
      </c>
      <c r="E55" s="31">
        <v>5.61</v>
      </c>
      <c r="F55" s="31">
        <v>5.133</v>
      </c>
      <c r="G55" s="31">
        <v>5.6310000000000002</v>
      </c>
      <c r="H55" s="31">
        <v>6.51</v>
      </c>
      <c r="I55" s="31">
        <v>6.7729999999999997</v>
      </c>
      <c r="J55" s="31">
        <v>4.9400000000000004</v>
      </c>
      <c r="K55" s="31">
        <v>6.407</v>
      </c>
      <c r="L55" s="31">
        <v>7.3209999999999997</v>
      </c>
      <c r="M55" s="31">
        <v>7.6920000000000002</v>
      </c>
      <c r="N55" s="31">
        <v>6.91</v>
      </c>
      <c r="O55" s="31">
        <v>6.306</v>
      </c>
      <c r="P55" s="31">
        <v>5.6840000000000002</v>
      </c>
      <c r="Q55" s="31">
        <v>4.4980000000000002</v>
      </c>
      <c r="R55" s="31">
        <v>3.9449999999999998</v>
      </c>
      <c r="S55" s="31">
        <v>6.351</v>
      </c>
      <c r="T55" s="31">
        <v>6.5640000000000001</v>
      </c>
      <c r="U55" s="31">
        <v>5.5519999999999996</v>
      </c>
      <c r="V55" s="31">
        <v>5.0289999999999999</v>
      </c>
      <c r="W55" s="31">
        <v>5.2880000000000003</v>
      </c>
      <c r="X55" s="31">
        <v>5.2160000000000002</v>
      </c>
      <c r="Y55" s="32">
        <v>6.35</v>
      </c>
      <c r="Z55" s="69">
        <f t="shared" si="1"/>
        <v>143.02199999999999</v>
      </c>
    </row>
    <row r="56" spans="1:26" s="1" customFormat="1" x14ac:dyDescent="0.25">
      <c r="A56" s="12">
        <v>44258</v>
      </c>
      <c r="B56" s="30">
        <v>6.7009999999999996</v>
      </c>
      <c r="C56" s="31">
        <v>6.51</v>
      </c>
      <c r="D56" s="31">
        <v>6.101</v>
      </c>
      <c r="E56" s="31">
        <v>5.61</v>
      </c>
      <c r="F56" s="31">
        <v>5.133</v>
      </c>
      <c r="G56" s="31">
        <v>5.6310000000000002</v>
      </c>
      <c r="H56" s="31">
        <v>6.51</v>
      </c>
      <c r="I56" s="31">
        <v>6.7729999999999997</v>
      </c>
      <c r="J56" s="31">
        <v>4.9400000000000004</v>
      </c>
      <c r="K56" s="31">
        <v>6.407</v>
      </c>
      <c r="L56" s="31">
        <v>7.3209999999999997</v>
      </c>
      <c r="M56" s="31">
        <v>7.6920000000000002</v>
      </c>
      <c r="N56" s="31">
        <v>6.91</v>
      </c>
      <c r="O56" s="31">
        <v>6.306</v>
      </c>
      <c r="P56" s="31">
        <v>5.6840000000000002</v>
      </c>
      <c r="Q56" s="31">
        <v>4.4980000000000002</v>
      </c>
      <c r="R56" s="31">
        <v>3.9449999999999998</v>
      </c>
      <c r="S56" s="31">
        <v>6.351</v>
      </c>
      <c r="T56" s="31">
        <v>6.5640000000000001</v>
      </c>
      <c r="U56" s="31">
        <v>5.5519999999999996</v>
      </c>
      <c r="V56" s="31">
        <v>5.0289999999999999</v>
      </c>
      <c r="W56" s="31">
        <v>5.2880000000000003</v>
      </c>
      <c r="X56" s="31">
        <v>5.2160000000000002</v>
      </c>
      <c r="Y56" s="32">
        <v>6.35</v>
      </c>
      <c r="Z56" s="69">
        <f t="shared" si="1"/>
        <v>143.02199999999999</v>
      </c>
    </row>
    <row r="57" spans="1:26" s="1" customFormat="1" x14ac:dyDescent="0.25">
      <c r="A57" s="12">
        <v>44259</v>
      </c>
      <c r="B57" s="30">
        <v>6.7009999999999996</v>
      </c>
      <c r="C57" s="31">
        <v>6.51</v>
      </c>
      <c r="D57" s="31">
        <v>6.101</v>
      </c>
      <c r="E57" s="31">
        <v>5.61</v>
      </c>
      <c r="F57" s="31">
        <v>5.133</v>
      </c>
      <c r="G57" s="31">
        <v>5.6310000000000002</v>
      </c>
      <c r="H57" s="31">
        <v>6.51</v>
      </c>
      <c r="I57" s="31">
        <v>6.7729999999999997</v>
      </c>
      <c r="J57" s="31">
        <v>4.9400000000000004</v>
      </c>
      <c r="K57" s="31">
        <v>6.407</v>
      </c>
      <c r="L57" s="31">
        <v>7.3209999999999997</v>
      </c>
      <c r="M57" s="31">
        <v>7.6920000000000002</v>
      </c>
      <c r="N57" s="31">
        <v>6.91</v>
      </c>
      <c r="O57" s="31">
        <v>6.306</v>
      </c>
      <c r="P57" s="31">
        <v>5.6840000000000002</v>
      </c>
      <c r="Q57" s="31">
        <v>4.4980000000000002</v>
      </c>
      <c r="R57" s="31">
        <v>3.9449999999999998</v>
      </c>
      <c r="S57" s="31">
        <v>6.351</v>
      </c>
      <c r="T57" s="31">
        <v>6.5640000000000001</v>
      </c>
      <c r="U57" s="31">
        <v>5.5519999999999996</v>
      </c>
      <c r="V57" s="31">
        <v>5.0289999999999999</v>
      </c>
      <c r="W57" s="31">
        <v>5.2880000000000003</v>
      </c>
      <c r="X57" s="31">
        <v>5.2160000000000002</v>
      </c>
      <c r="Y57" s="32">
        <v>6.35</v>
      </c>
      <c r="Z57" s="69">
        <f t="shared" si="1"/>
        <v>143.02199999999999</v>
      </c>
    </row>
    <row r="58" spans="1:26" s="1" customFormat="1" x14ac:dyDescent="0.25">
      <c r="A58" s="12">
        <v>44260</v>
      </c>
      <c r="B58" s="30">
        <v>6.7009999999999996</v>
      </c>
      <c r="C58" s="31">
        <v>6.51</v>
      </c>
      <c r="D58" s="31">
        <v>6.101</v>
      </c>
      <c r="E58" s="31">
        <v>5.61</v>
      </c>
      <c r="F58" s="31">
        <v>5.133</v>
      </c>
      <c r="G58" s="31">
        <v>5.6310000000000002</v>
      </c>
      <c r="H58" s="31">
        <v>6.51</v>
      </c>
      <c r="I58" s="31">
        <v>6.7729999999999997</v>
      </c>
      <c r="J58" s="31">
        <v>4.9400000000000004</v>
      </c>
      <c r="K58" s="31">
        <v>6.407</v>
      </c>
      <c r="L58" s="31">
        <v>7.3209999999999997</v>
      </c>
      <c r="M58" s="31">
        <v>7.6920000000000002</v>
      </c>
      <c r="N58" s="31">
        <v>6.91</v>
      </c>
      <c r="O58" s="31">
        <v>6.306</v>
      </c>
      <c r="P58" s="31">
        <v>5.6840000000000002</v>
      </c>
      <c r="Q58" s="31">
        <v>4.4980000000000002</v>
      </c>
      <c r="R58" s="31">
        <v>3.9449999999999998</v>
      </c>
      <c r="S58" s="31">
        <v>6.351</v>
      </c>
      <c r="T58" s="31">
        <v>6.5640000000000001</v>
      </c>
      <c r="U58" s="31">
        <v>5.5519999999999996</v>
      </c>
      <c r="V58" s="31">
        <v>5.0289999999999999</v>
      </c>
      <c r="W58" s="31">
        <v>5.2880000000000003</v>
      </c>
      <c r="X58" s="31">
        <v>5.2160000000000002</v>
      </c>
      <c r="Y58" s="32">
        <v>6.35</v>
      </c>
      <c r="Z58" s="69">
        <f t="shared" si="1"/>
        <v>143.02199999999999</v>
      </c>
    </row>
    <row r="59" spans="1:26" s="1" customFormat="1" x14ac:dyDescent="0.25">
      <c r="A59" s="12">
        <v>44261</v>
      </c>
      <c r="B59" s="30">
        <v>10.372999999999999</v>
      </c>
      <c r="C59" s="31">
        <v>9.83</v>
      </c>
      <c r="D59" s="31">
        <v>8.2249999999999996</v>
      </c>
      <c r="E59" s="31">
        <v>7.5940000000000003</v>
      </c>
      <c r="F59" s="31">
        <v>6.2679999999999998</v>
      </c>
      <c r="G59" s="31">
        <v>6.4009999999999998</v>
      </c>
      <c r="H59" s="31">
        <v>3.9</v>
      </c>
      <c r="I59" s="31">
        <v>3.5030000000000001</v>
      </c>
      <c r="J59" s="31">
        <v>2.3540000000000001</v>
      </c>
      <c r="K59" s="31">
        <v>4.2779999999999996</v>
      </c>
      <c r="L59" s="31">
        <v>6.2160000000000002</v>
      </c>
      <c r="M59" s="31">
        <v>7.4720000000000004</v>
      </c>
      <c r="N59" s="31">
        <v>7.8220000000000001</v>
      </c>
      <c r="O59" s="31">
        <v>7.1230000000000002</v>
      </c>
      <c r="P59" s="31">
        <v>5.7130000000000001</v>
      </c>
      <c r="Q59" s="31">
        <v>4.649</v>
      </c>
      <c r="R59" s="31">
        <v>3.891</v>
      </c>
      <c r="S59" s="31">
        <v>8.2850000000000001</v>
      </c>
      <c r="T59" s="31">
        <v>8.1470000000000002</v>
      </c>
      <c r="U59" s="31">
        <v>7.5259999999999998</v>
      </c>
      <c r="V59" s="31">
        <v>7.84</v>
      </c>
      <c r="W59" s="31">
        <v>7.149</v>
      </c>
      <c r="X59" s="31">
        <v>7.0759999999999996</v>
      </c>
      <c r="Y59" s="32">
        <v>11.247999999999999</v>
      </c>
      <c r="Z59" s="69">
        <f t="shared" si="1"/>
        <v>162.88300000000001</v>
      </c>
    </row>
    <row r="60" spans="1:26" s="1" customFormat="1" x14ac:dyDescent="0.25">
      <c r="A60" s="12">
        <v>44262</v>
      </c>
      <c r="B60" s="30">
        <v>10.372999999999999</v>
      </c>
      <c r="C60" s="31">
        <v>9.83</v>
      </c>
      <c r="D60" s="31">
        <v>8.2249999999999996</v>
      </c>
      <c r="E60" s="31">
        <v>7.5940000000000003</v>
      </c>
      <c r="F60" s="31">
        <v>6.2679999999999998</v>
      </c>
      <c r="G60" s="31">
        <v>6.4009999999999998</v>
      </c>
      <c r="H60" s="31">
        <v>3.9</v>
      </c>
      <c r="I60" s="31">
        <v>3.5030000000000001</v>
      </c>
      <c r="J60" s="31">
        <v>2.3540000000000001</v>
      </c>
      <c r="K60" s="31">
        <v>4.2779999999999996</v>
      </c>
      <c r="L60" s="31">
        <v>6.2160000000000002</v>
      </c>
      <c r="M60" s="31">
        <v>7.4720000000000004</v>
      </c>
      <c r="N60" s="31">
        <v>7.8220000000000001</v>
      </c>
      <c r="O60" s="31">
        <v>7.1230000000000002</v>
      </c>
      <c r="P60" s="31">
        <v>5.7130000000000001</v>
      </c>
      <c r="Q60" s="31">
        <v>4.649</v>
      </c>
      <c r="R60" s="31">
        <v>3.891</v>
      </c>
      <c r="S60" s="31">
        <v>8.2850000000000001</v>
      </c>
      <c r="T60" s="31">
        <v>8.1470000000000002</v>
      </c>
      <c r="U60" s="31">
        <v>7.5259999999999998</v>
      </c>
      <c r="V60" s="31">
        <v>7.84</v>
      </c>
      <c r="W60" s="31">
        <v>7.149</v>
      </c>
      <c r="X60" s="31">
        <v>7.0759999999999996</v>
      </c>
      <c r="Y60" s="32">
        <v>11.247999999999999</v>
      </c>
      <c r="Z60" s="69">
        <f t="shared" si="1"/>
        <v>162.88300000000001</v>
      </c>
    </row>
    <row r="61" spans="1:26" s="1" customFormat="1" x14ac:dyDescent="0.25">
      <c r="A61" s="12">
        <v>44263</v>
      </c>
      <c r="B61" s="30">
        <v>10.372999999999999</v>
      </c>
      <c r="C61" s="31">
        <v>9.83</v>
      </c>
      <c r="D61" s="31">
        <v>8.2249999999999996</v>
      </c>
      <c r="E61" s="31">
        <v>7.5940000000000003</v>
      </c>
      <c r="F61" s="31">
        <v>6.2679999999999998</v>
      </c>
      <c r="G61" s="31">
        <v>6.4009999999999998</v>
      </c>
      <c r="H61" s="31">
        <v>3.9</v>
      </c>
      <c r="I61" s="31">
        <v>3.5030000000000001</v>
      </c>
      <c r="J61" s="31">
        <v>2.3540000000000001</v>
      </c>
      <c r="K61" s="31">
        <v>4.2779999999999996</v>
      </c>
      <c r="L61" s="31">
        <v>6.2160000000000002</v>
      </c>
      <c r="M61" s="31">
        <v>7.4720000000000004</v>
      </c>
      <c r="N61" s="31">
        <v>7.8220000000000001</v>
      </c>
      <c r="O61" s="31">
        <v>7.1230000000000002</v>
      </c>
      <c r="P61" s="31">
        <v>5.7130000000000001</v>
      </c>
      <c r="Q61" s="31">
        <v>4.649</v>
      </c>
      <c r="R61" s="31">
        <v>3.891</v>
      </c>
      <c r="S61" s="31">
        <v>8.2850000000000001</v>
      </c>
      <c r="T61" s="31">
        <v>8.1470000000000002</v>
      </c>
      <c r="U61" s="31">
        <v>7.5259999999999998</v>
      </c>
      <c r="V61" s="31">
        <v>7.84</v>
      </c>
      <c r="W61" s="31">
        <v>7.149</v>
      </c>
      <c r="X61" s="31">
        <v>7.0759999999999996</v>
      </c>
      <c r="Y61" s="32">
        <v>11.247999999999999</v>
      </c>
      <c r="Z61" s="69">
        <f t="shared" si="1"/>
        <v>162.88300000000001</v>
      </c>
    </row>
    <row r="62" spans="1:26" s="1" customFormat="1" x14ac:dyDescent="0.25">
      <c r="A62" s="12">
        <v>44264</v>
      </c>
      <c r="B62" s="30">
        <v>6.7009999999999996</v>
      </c>
      <c r="C62" s="31">
        <v>6.51</v>
      </c>
      <c r="D62" s="31">
        <v>6.101</v>
      </c>
      <c r="E62" s="31">
        <v>5.61</v>
      </c>
      <c r="F62" s="31">
        <v>5.133</v>
      </c>
      <c r="G62" s="31">
        <v>5.6310000000000002</v>
      </c>
      <c r="H62" s="31">
        <v>6.51</v>
      </c>
      <c r="I62" s="31">
        <v>6.7729999999999997</v>
      </c>
      <c r="J62" s="31">
        <v>4.9400000000000004</v>
      </c>
      <c r="K62" s="31">
        <v>6.407</v>
      </c>
      <c r="L62" s="31">
        <v>7.3209999999999997</v>
      </c>
      <c r="M62" s="31">
        <v>7.6920000000000002</v>
      </c>
      <c r="N62" s="31">
        <v>6.91</v>
      </c>
      <c r="O62" s="31">
        <v>6.306</v>
      </c>
      <c r="P62" s="31">
        <v>5.6840000000000002</v>
      </c>
      <c r="Q62" s="31">
        <v>4.4980000000000002</v>
      </c>
      <c r="R62" s="31">
        <v>3.9449999999999998</v>
      </c>
      <c r="S62" s="31">
        <v>6.351</v>
      </c>
      <c r="T62" s="31">
        <v>6.5640000000000001</v>
      </c>
      <c r="U62" s="31">
        <v>5.5519999999999996</v>
      </c>
      <c r="V62" s="31">
        <v>5.0289999999999999</v>
      </c>
      <c r="W62" s="31">
        <v>5.2880000000000003</v>
      </c>
      <c r="X62" s="31">
        <v>5.2160000000000002</v>
      </c>
      <c r="Y62" s="32">
        <v>6.35</v>
      </c>
      <c r="Z62" s="69">
        <f t="shared" si="1"/>
        <v>143.02199999999999</v>
      </c>
    </row>
    <row r="63" spans="1:26" s="1" customFormat="1" x14ac:dyDescent="0.25">
      <c r="A63" s="12">
        <v>44265</v>
      </c>
      <c r="B63" s="30">
        <v>6.7009999999999996</v>
      </c>
      <c r="C63" s="31">
        <v>6.51</v>
      </c>
      <c r="D63" s="31">
        <v>6.101</v>
      </c>
      <c r="E63" s="31">
        <v>5.61</v>
      </c>
      <c r="F63" s="31">
        <v>5.133</v>
      </c>
      <c r="G63" s="31">
        <v>5.6310000000000002</v>
      </c>
      <c r="H63" s="31">
        <v>6.51</v>
      </c>
      <c r="I63" s="31">
        <v>6.7729999999999997</v>
      </c>
      <c r="J63" s="31">
        <v>4.9400000000000004</v>
      </c>
      <c r="K63" s="31">
        <v>6.407</v>
      </c>
      <c r="L63" s="31">
        <v>7.3209999999999997</v>
      </c>
      <c r="M63" s="31">
        <v>7.6920000000000002</v>
      </c>
      <c r="N63" s="31">
        <v>6.91</v>
      </c>
      <c r="O63" s="31">
        <v>6.306</v>
      </c>
      <c r="P63" s="31">
        <v>5.6840000000000002</v>
      </c>
      <c r="Q63" s="31">
        <v>4.4980000000000002</v>
      </c>
      <c r="R63" s="31">
        <v>3.9449999999999998</v>
      </c>
      <c r="S63" s="31">
        <v>6.351</v>
      </c>
      <c r="T63" s="31">
        <v>6.5640000000000001</v>
      </c>
      <c r="U63" s="31">
        <v>5.5519999999999996</v>
      </c>
      <c r="V63" s="31">
        <v>5.0289999999999999</v>
      </c>
      <c r="W63" s="31">
        <v>5.2880000000000003</v>
      </c>
      <c r="X63" s="31">
        <v>5.2160000000000002</v>
      </c>
      <c r="Y63" s="32">
        <v>6.35</v>
      </c>
      <c r="Z63" s="69">
        <f t="shared" si="1"/>
        <v>143.02199999999999</v>
      </c>
    </row>
    <row r="64" spans="1:26" s="1" customFormat="1" x14ac:dyDescent="0.25">
      <c r="A64" s="12">
        <v>44266</v>
      </c>
      <c r="B64" s="30">
        <v>6.7009999999999996</v>
      </c>
      <c r="C64" s="31">
        <v>6.51</v>
      </c>
      <c r="D64" s="31">
        <v>6.101</v>
      </c>
      <c r="E64" s="31">
        <v>5.61</v>
      </c>
      <c r="F64" s="31">
        <v>5.133</v>
      </c>
      <c r="G64" s="31">
        <v>5.6310000000000002</v>
      </c>
      <c r="H64" s="31">
        <v>6.51</v>
      </c>
      <c r="I64" s="31">
        <v>6.7729999999999997</v>
      </c>
      <c r="J64" s="31">
        <v>4.9400000000000004</v>
      </c>
      <c r="K64" s="31">
        <v>6.407</v>
      </c>
      <c r="L64" s="31">
        <v>7.3209999999999997</v>
      </c>
      <c r="M64" s="31">
        <v>7.6920000000000002</v>
      </c>
      <c r="N64" s="31">
        <v>6.91</v>
      </c>
      <c r="O64" s="31">
        <v>6.306</v>
      </c>
      <c r="P64" s="31">
        <v>5.6840000000000002</v>
      </c>
      <c r="Q64" s="31">
        <v>4.4980000000000002</v>
      </c>
      <c r="R64" s="31">
        <v>3.9449999999999998</v>
      </c>
      <c r="S64" s="31">
        <v>6.351</v>
      </c>
      <c r="T64" s="31">
        <v>6.5640000000000001</v>
      </c>
      <c r="U64" s="31">
        <v>5.5519999999999996</v>
      </c>
      <c r="V64" s="31">
        <v>5.0289999999999999</v>
      </c>
      <c r="W64" s="31">
        <v>5.2880000000000003</v>
      </c>
      <c r="X64" s="31">
        <v>5.2160000000000002</v>
      </c>
      <c r="Y64" s="32">
        <v>6.35</v>
      </c>
      <c r="Z64" s="69">
        <f t="shared" si="1"/>
        <v>143.02199999999999</v>
      </c>
    </row>
    <row r="65" spans="1:26" s="1" customFormat="1" x14ac:dyDescent="0.25">
      <c r="A65" s="12">
        <v>44267</v>
      </c>
      <c r="B65" s="30">
        <v>6.7009999999999996</v>
      </c>
      <c r="C65" s="31">
        <v>6.51</v>
      </c>
      <c r="D65" s="31">
        <v>6.101</v>
      </c>
      <c r="E65" s="31">
        <v>5.61</v>
      </c>
      <c r="F65" s="31">
        <v>5.133</v>
      </c>
      <c r="G65" s="31">
        <v>5.6310000000000002</v>
      </c>
      <c r="H65" s="31">
        <v>6.51</v>
      </c>
      <c r="I65" s="31">
        <v>6.7729999999999997</v>
      </c>
      <c r="J65" s="31">
        <v>4.9400000000000004</v>
      </c>
      <c r="K65" s="31">
        <v>6.407</v>
      </c>
      <c r="L65" s="31">
        <v>7.3209999999999997</v>
      </c>
      <c r="M65" s="31">
        <v>7.6920000000000002</v>
      </c>
      <c r="N65" s="31">
        <v>6.91</v>
      </c>
      <c r="O65" s="31">
        <v>6.306</v>
      </c>
      <c r="P65" s="31">
        <v>5.6840000000000002</v>
      </c>
      <c r="Q65" s="31">
        <v>4.4980000000000002</v>
      </c>
      <c r="R65" s="31">
        <v>3.9449999999999998</v>
      </c>
      <c r="S65" s="31">
        <v>6.351</v>
      </c>
      <c r="T65" s="31">
        <v>6.5640000000000001</v>
      </c>
      <c r="U65" s="31">
        <v>5.5519999999999996</v>
      </c>
      <c r="V65" s="31">
        <v>5.0289999999999999</v>
      </c>
      <c r="W65" s="31">
        <v>5.2880000000000003</v>
      </c>
      <c r="X65" s="31">
        <v>5.2160000000000002</v>
      </c>
      <c r="Y65" s="32">
        <v>6.35</v>
      </c>
      <c r="Z65" s="69">
        <f t="shared" si="1"/>
        <v>143.02199999999999</v>
      </c>
    </row>
    <row r="66" spans="1:26" s="1" customFormat="1" x14ac:dyDescent="0.25">
      <c r="A66" s="12">
        <v>44268</v>
      </c>
      <c r="B66" s="30">
        <v>10.372999999999999</v>
      </c>
      <c r="C66" s="31">
        <v>9.83</v>
      </c>
      <c r="D66" s="31">
        <v>8.2249999999999996</v>
      </c>
      <c r="E66" s="31">
        <v>7.5940000000000003</v>
      </c>
      <c r="F66" s="31">
        <v>6.2679999999999998</v>
      </c>
      <c r="G66" s="31">
        <v>6.4009999999999998</v>
      </c>
      <c r="H66" s="31">
        <v>3.9</v>
      </c>
      <c r="I66" s="31">
        <v>3.5030000000000001</v>
      </c>
      <c r="J66" s="31">
        <v>2.3540000000000001</v>
      </c>
      <c r="K66" s="31">
        <v>4.2779999999999996</v>
      </c>
      <c r="L66" s="31">
        <v>6.2160000000000002</v>
      </c>
      <c r="M66" s="31">
        <v>7.4720000000000004</v>
      </c>
      <c r="N66" s="31">
        <v>7.8220000000000001</v>
      </c>
      <c r="O66" s="31">
        <v>7.1230000000000002</v>
      </c>
      <c r="P66" s="31">
        <v>5.7130000000000001</v>
      </c>
      <c r="Q66" s="31">
        <v>4.649</v>
      </c>
      <c r="R66" s="31">
        <v>3.891</v>
      </c>
      <c r="S66" s="31">
        <v>8.2850000000000001</v>
      </c>
      <c r="T66" s="31">
        <v>8.1470000000000002</v>
      </c>
      <c r="U66" s="31">
        <v>7.5259999999999998</v>
      </c>
      <c r="V66" s="31">
        <v>7.84</v>
      </c>
      <c r="W66" s="31">
        <v>7.149</v>
      </c>
      <c r="X66" s="31">
        <v>7.0759999999999996</v>
      </c>
      <c r="Y66" s="32">
        <v>11.247999999999999</v>
      </c>
      <c r="Z66" s="69">
        <f t="shared" si="1"/>
        <v>162.88300000000001</v>
      </c>
    </row>
    <row r="67" spans="1:26" s="1" customFormat="1" x14ac:dyDescent="0.25">
      <c r="A67" s="12">
        <v>44269</v>
      </c>
      <c r="B67" s="30">
        <v>10.372999999999999</v>
      </c>
      <c r="C67" s="31">
        <v>9.83</v>
      </c>
      <c r="D67" s="31">
        <v>8.2249999999999996</v>
      </c>
      <c r="E67" s="31">
        <v>7.5940000000000003</v>
      </c>
      <c r="F67" s="31">
        <v>6.2679999999999998</v>
      </c>
      <c r="G67" s="31">
        <v>6.4009999999999998</v>
      </c>
      <c r="H67" s="31">
        <v>3.9</v>
      </c>
      <c r="I67" s="31">
        <v>3.5030000000000001</v>
      </c>
      <c r="J67" s="31">
        <v>2.3540000000000001</v>
      </c>
      <c r="K67" s="31">
        <v>4.2779999999999996</v>
      </c>
      <c r="L67" s="31">
        <v>6.2160000000000002</v>
      </c>
      <c r="M67" s="31">
        <v>7.4720000000000004</v>
      </c>
      <c r="N67" s="31">
        <v>7.8220000000000001</v>
      </c>
      <c r="O67" s="31">
        <v>7.1230000000000002</v>
      </c>
      <c r="P67" s="31">
        <v>5.7130000000000001</v>
      </c>
      <c r="Q67" s="31">
        <v>4.649</v>
      </c>
      <c r="R67" s="31">
        <v>3.891</v>
      </c>
      <c r="S67" s="31">
        <v>8.2850000000000001</v>
      </c>
      <c r="T67" s="31">
        <v>8.1470000000000002</v>
      </c>
      <c r="U67" s="31">
        <v>7.5259999999999998</v>
      </c>
      <c r="V67" s="31">
        <v>7.84</v>
      </c>
      <c r="W67" s="31">
        <v>7.149</v>
      </c>
      <c r="X67" s="31">
        <v>7.0759999999999996</v>
      </c>
      <c r="Y67" s="32">
        <v>11.247999999999999</v>
      </c>
      <c r="Z67" s="69">
        <f t="shared" si="1"/>
        <v>162.88300000000001</v>
      </c>
    </row>
    <row r="68" spans="1:26" s="1" customFormat="1" x14ac:dyDescent="0.25">
      <c r="A68" s="12">
        <v>44270</v>
      </c>
      <c r="B68" s="30">
        <v>6.7009999999999996</v>
      </c>
      <c r="C68" s="31">
        <v>6.51</v>
      </c>
      <c r="D68" s="31">
        <v>6.101</v>
      </c>
      <c r="E68" s="31">
        <v>5.61</v>
      </c>
      <c r="F68" s="31">
        <v>5.133</v>
      </c>
      <c r="G68" s="31">
        <v>5.6310000000000002</v>
      </c>
      <c r="H68" s="31">
        <v>6.51</v>
      </c>
      <c r="I68" s="31">
        <v>6.7729999999999997</v>
      </c>
      <c r="J68" s="31">
        <v>4.9400000000000004</v>
      </c>
      <c r="K68" s="31">
        <v>6.407</v>
      </c>
      <c r="L68" s="31">
        <v>7.3209999999999997</v>
      </c>
      <c r="M68" s="31">
        <v>7.6920000000000002</v>
      </c>
      <c r="N68" s="31">
        <v>6.91</v>
      </c>
      <c r="O68" s="31">
        <v>6.306</v>
      </c>
      <c r="P68" s="31">
        <v>5.6840000000000002</v>
      </c>
      <c r="Q68" s="31">
        <v>4.4980000000000002</v>
      </c>
      <c r="R68" s="31">
        <v>3.9449999999999998</v>
      </c>
      <c r="S68" s="31">
        <v>6.351</v>
      </c>
      <c r="T68" s="31">
        <v>6.5640000000000001</v>
      </c>
      <c r="U68" s="31">
        <v>5.5519999999999996</v>
      </c>
      <c r="V68" s="31">
        <v>5.0289999999999999</v>
      </c>
      <c r="W68" s="31">
        <v>5.2880000000000003</v>
      </c>
      <c r="X68" s="31">
        <v>5.2160000000000002</v>
      </c>
      <c r="Y68" s="32">
        <v>6.35</v>
      </c>
      <c r="Z68" s="69">
        <f t="shared" si="1"/>
        <v>143.02199999999999</v>
      </c>
    </row>
    <row r="69" spans="1:26" s="1" customFormat="1" x14ac:dyDescent="0.25">
      <c r="A69" s="12">
        <v>44271</v>
      </c>
      <c r="B69" s="30">
        <v>6.7009999999999996</v>
      </c>
      <c r="C69" s="31">
        <v>6.51</v>
      </c>
      <c r="D69" s="31">
        <v>6.101</v>
      </c>
      <c r="E69" s="31">
        <v>5.61</v>
      </c>
      <c r="F69" s="31">
        <v>5.133</v>
      </c>
      <c r="G69" s="31">
        <v>5.6310000000000002</v>
      </c>
      <c r="H69" s="31">
        <v>6.51</v>
      </c>
      <c r="I69" s="31">
        <v>6.7729999999999997</v>
      </c>
      <c r="J69" s="31">
        <v>4.9400000000000004</v>
      </c>
      <c r="K69" s="31">
        <v>6.407</v>
      </c>
      <c r="L69" s="31">
        <v>7.3209999999999997</v>
      </c>
      <c r="M69" s="31">
        <v>7.6920000000000002</v>
      </c>
      <c r="N69" s="31">
        <v>6.91</v>
      </c>
      <c r="O69" s="31">
        <v>6.306</v>
      </c>
      <c r="P69" s="31">
        <v>5.6840000000000002</v>
      </c>
      <c r="Q69" s="31">
        <v>4.4980000000000002</v>
      </c>
      <c r="R69" s="31">
        <v>3.9449999999999998</v>
      </c>
      <c r="S69" s="31">
        <v>6.351</v>
      </c>
      <c r="T69" s="31">
        <v>6.5640000000000001</v>
      </c>
      <c r="U69" s="31">
        <v>5.5519999999999996</v>
      </c>
      <c r="V69" s="31">
        <v>5.0289999999999999</v>
      </c>
      <c r="W69" s="31">
        <v>5.2880000000000003</v>
      </c>
      <c r="X69" s="31">
        <v>5.2160000000000002</v>
      </c>
      <c r="Y69" s="32">
        <v>6.35</v>
      </c>
      <c r="Z69" s="69">
        <f t="shared" si="1"/>
        <v>143.02199999999999</v>
      </c>
    </row>
    <row r="70" spans="1:26" s="1" customFormat="1" x14ac:dyDescent="0.25">
      <c r="A70" s="12">
        <v>44272</v>
      </c>
      <c r="B70" s="30">
        <v>6.7009999999999996</v>
      </c>
      <c r="C70" s="31">
        <v>6.51</v>
      </c>
      <c r="D70" s="31">
        <v>6.101</v>
      </c>
      <c r="E70" s="31">
        <v>5.61</v>
      </c>
      <c r="F70" s="31">
        <v>5.133</v>
      </c>
      <c r="G70" s="31">
        <v>5.6310000000000002</v>
      </c>
      <c r="H70" s="31">
        <v>6.51</v>
      </c>
      <c r="I70" s="31">
        <v>6.7729999999999997</v>
      </c>
      <c r="J70" s="31">
        <v>4.9400000000000004</v>
      </c>
      <c r="K70" s="31">
        <v>6.407</v>
      </c>
      <c r="L70" s="31">
        <v>7.3209999999999997</v>
      </c>
      <c r="M70" s="31">
        <v>7.6920000000000002</v>
      </c>
      <c r="N70" s="31">
        <v>6.91</v>
      </c>
      <c r="O70" s="31">
        <v>6.306</v>
      </c>
      <c r="P70" s="31">
        <v>5.6840000000000002</v>
      </c>
      <c r="Q70" s="31">
        <v>4.4980000000000002</v>
      </c>
      <c r="R70" s="31">
        <v>3.9449999999999998</v>
      </c>
      <c r="S70" s="31">
        <v>6.351</v>
      </c>
      <c r="T70" s="31">
        <v>6.5640000000000001</v>
      </c>
      <c r="U70" s="31">
        <v>5.5519999999999996</v>
      </c>
      <c r="V70" s="31">
        <v>5.0289999999999999</v>
      </c>
      <c r="W70" s="31">
        <v>5.2880000000000003</v>
      </c>
      <c r="X70" s="31">
        <v>5.2160000000000002</v>
      </c>
      <c r="Y70" s="32">
        <v>6.35</v>
      </c>
      <c r="Z70" s="69">
        <f t="shared" si="1"/>
        <v>143.02199999999999</v>
      </c>
    </row>
    <row r="71" spans="1:26" s="1" customFormat="1" x14ac:dyDescent="0.25">
      <c r="A71" s="12">
        <v>44273</v>
      </c>
      <c r="B71" s="30">
        <v>6.7009999999999996</v>
      </c>
      <c r="C71" s="31">
        <v>6.51</v>
      </c>
      <c r="D71" s="31">
        <v>6.101</v>
      </c>
      <c r="E71" s="31">
        <v>5.61</v>
      </c>
      <c r="F71" s="31">
        <v>5.133</v>
      </c>
      <c r="G71" s="31">
        <v>5.6310000000000002</v>
      </c>
      <c r="H71" s="31">
        <v>6.51</v>
      </c>
      <c r="I71" s="31">
        <v>6.7729999999999997</v>
      </c>
      <c r="J71" s="31">
        <v>4.9400000000000004</v>
      </c>
      <c r="K71" s="31">
        <v>6.407</v>
      </c>
      <c r="L71" s="31">
        <v>7.3209999999999997</v>
      </c>
      <c r="M71" s="31">
        <v>7.6920000000000002</v>
      </c>
      <c r="N71" s="31">
        <v>6.91</v>
      </c>
      <c r="O71" s="31">
        <v>6.306</v>
      </c>
      <c r="P71" s="31">
        <v>5.6840000000000002</v>
      </c>
      <c r="Q71" s="31">
        <v>4.4980000000000002</v>
      </c>
      <c r="R71" s="31">
        <v>3.9449999999999998</v>
      </c>
      <c r="S71" s="31">
        <v>6.351</v>
      </c>
      <c r="T71" s="31">
        <v>6.5640000000000001</v>
      </c>
      <c r="U71" s="31">
        <v>5.5519999999999996</v>
      </c>
      <c r="V71" s="31">
        <v>5.0289999999999999</v>
      </c>
      <c r="W71" s="31">
        <v>5.2880000000000003</v>
      </c>
      <c r="X71" s="31">
        <v>5.2160000000000002</v>
      </c>
      <c r="Y71" s="32">
        <v>6.35</v>
      </c>
      <c r="Z71" s="69">
        <f t="shared" si="1"/>
        <v>143.02199999999999</v>
      </c>
    </row>
    <row r="72" spans="1:26" s="1" customFormat="1" x14ac:dyDescent="0.25">
      <c r="A72" s="12">
        <v>44274</v>
      </c>
      <c r="B72" s="30">
        <v>6.7009999999999996</v>
      </c>
      <c r="C72" s="31">
        <v>6.51</v>
      </c>
      <c r="D72" s="31">
        <v>6.101</v>
      </c>
      <c r="E72" s="31">
        <v>5.61</v>
      </c>
      <c r="F72" s="31">
        <v>5.133</v>
      </c>
      <c r="G72" s="31">
        <v>5.6310000000000002</v>
      </c>
      <c r="H72" s="31">
        <v>6.51</v>
      </c>
      <c r="I72" s="31">
        <v>6.7729999999999997</v>
      </c>
      <c r="J72" s="31">
        <v>4.9400000000000004</v>
      </c>
      <c r="K72" s="31">
        <v>6.407</v>
      </c>
      <c r="L72" s="31">
        <v>7.3209999999999997</v>
      </c>
      <c r="M72" s="31">
        <v>7.6920000000000002</v>
      </c>
      <c r="N72" s="31">
        <v>6.91</v>
      </c>
      <c r="O72" s="31">
        <v>6.306</v>
      </c>
      <c r="P72" s="31">
        <v>5.6840000000000002</v>
      </c>
      <c r="Q72" s="31">
        <v>4.4980000000000002</v>
      </c>
      <c r="R72" s="31">
        <v>3.9449999999999998</v>
      </c>
      <c r="S72" s="31">
        <v>6.351</v>
      </c>
      <c r="T72" s="31">
        <v>6.5640000000000001</v>
      </c>
      <c r="U72" s="31">
        <v>5.5519999999999996</v>
      </c>
      <c r="V72" s="31">
        <v>5.0289999999999999</v>
      </c>
      <c r="W72" s="31">
        <v>5.2880000000000003</v>
      </c>
      <c r="X72" s="31">
        <v>5.2160000000000002</v>
      </c>
      <c r="Y72" s="32">
        <v>6.35</v>
      </c>
      <c r="Z72" s="69">
        <f t="shared" si="1"/>
        <v>143.02199999999999</v>
      </c>
    </row>
    <row r="73" spans="1:26" s="1" customFormat="1" x14ac:dyDescent="0.25">
      <c r="A73" s="12">
        <v>44275</v>
      </c>
      <c r="B73" s="33">
        <v>10.372999999999999</v>
      </c>
      <c r="C73" s="34">
        <v>9.83</v>
      </c>
      <c r="D73" s="34">
        <v>8.2249999999999996</v>
      </c>
      <c r="E73" s="34">
        <v>7.5940000000000003</v>
      </c>
      <c r="F73" s="34">
        <v>6.2679999999999998</v>
      </c>
      <c r="G73" s="34">
        <v>6.4009999999999998</v>
      </c>
      <c r="H73" s="34">
        <v>3.9</v>
      </c>
      <c r="I73" s="34">
        <v>3.5030000000000001</v>
      </c>
      <c r="J73" s="34">
        <v>2.3540000000000001</v>
      </c>
      <c r="K73" s="34">
        <v>4.2779999999999996</v>
      </c>
      <c r="L73" s="34">
        <v>6.2160000000000002</v>
      </c>
      <c r="M73" s="34">
        <v>7.4720000000000004</v>
      </c>
      <c r="N73" s="34">
        <v>7.8220000000000001</v>
      </c>
      <c r="O73" s="34">
        <v>7.1230000000000002</v>
      </c>
      <c r="P73" s="34">
        <v>5.7130000000000001</v>
      </c>
      <c r="Q73" s="34">
        <v>4.649</v>
      </c>
      <c r="R73" s="34">
        <v>3.891</v>
      </c>
      <c r="S73" s="34">
        <v>8.2850000000000001</v>
      </c>
      <c r="T73" s="34">
        <v>8.1470000000000002</v>
      </c>
      <c r="U73" s="34">
        <v>7.5259999999999998</v>
      </c>
      <c r="V73" s="34">
        <v>7.84</v>
      </c>
      <c r="W73" s="34">
        <v>7.149</v>
      </c>
      <c r="X73" s="34">
        <v>7.0759999999999996</v>
      </c>
      <c r="Y73" s="35">
        <v>11.247999999999999</v>
      </c>
      <c r="Z73" s="69">
        <f t="shared" si="1"/>
        <v>162.88300000000001</v>
      </c>
    </row>
    <row r="74" spans="1:26" s="1" customFormat="1" x14ac:dyDescent="0.25">
      <c r="A74" s="12">
        <v>44276</v>
      </c>
      <c r="B74" s="36">
        <v>10.372999999999999</v>
      </c>
      <c r="C74" s="37">
        <v>9.83</v>
      </c>
      <c r="D74" s="37">
        <v>8.2249999999999996</v>
      </c>
      <c r="E74" s="37">
        <v>7.5940000000000003</v>
      </c>
      <c r="F74" s="37">
        <v>6.2679999999999998</v>
      </c>
      <c r="G74" s="37">
        <v>6.4009999999999998</v>
      </c>
      <c r="H74" s="37">
        <v>3.9</v>
      </c>
      <c r="I74" s="37">
        <v>3.5030000000000001</v>
      </c>
      <c r="J74" s="37">
        <v>2.3540000000000001</v>
      </c>
      <c r="K74" s="37">
        <v>4.2779999999999996</v>
      </c>
      <c r="L74" s="37">
        <v>6.2160000000000002</v>
      </c>
      <c r="M74" s="37">
        <v>7.4720000000000004</v>
      </c>
      <c r="N74" s="37">
        <v>7.8220000000000001</v>
      </c>
      <c r="O74" s="37">
        <v>7.1230000000000002</v>
      </c>
      <c r="P74" s="37">
        <v>5.7130000000000001</v>
      </c>
      <c r="Q74" s="37">
        <v>4.649</v>
      </c>
      <c r="R74" s="37">
        <v>3.891</v>
      </c>
      <c r="S74" s="37">
        <v>8.2850000000000001</v>
      </c>
      <c r="T74" s="37">
        <v>8.1470000000000002</v>
      </c>
      <c r="U74" s="37">
        <v>7.5259999999999998</v>
      </c>
      <c r="V74" s="37">
        <v>7.84</v>
      </c>
      <c r="W74" s="37">
        <v>7.149</v>
      </c>
      <c r="X74" s="37">
        <v>7.0759999999999996</v>
      </c>
      <c r="Y74" s="38">
        <v>11.247999999999999</v>
      </c>
      <c r="Z74" s="69">
        <f t="shared" si="1"/>
        <v>162.88300000000001</v>
      </c>
    </row>
    <row r="75" spans="1:26" s="1" customFormat="1" x14ac:dyDescent="0.25">
      <c r="A75" s="12">
        <v>44277</v>
      </c>
      <c r="B75" s="30">
        <v>6.7009999999999996</v>
      </c>
      <c r="C75" s="31">
        <v>6.51</v>
      </c>
      <c r="D75" s="31">
        <v>6.101</v>
      </c>
      <c r="E75" s="31">
        <v>5.61</v>
      </c>
      <c r="F75" s="31">
        <v>5.133</v>
      </c>
      <c r="G75" s="31">
        <v>5.6310000000000002</v>
      </c>
      <c r="H75" s="31">
        <v>6.51</v>
      </c>
      <c r="I75" s="31">
        <v>6.7729999999999997</v>
      </c>
      <c r="J75" s="31">
        <v>4.9400000000000004</v>
      </c>
      <c r="K75" s="31">
        <v>6.407</v>
      </c>
      <c r="L75" s="31">
        <v>7.3209999999999997</v>
      </c>
      <c r="M75" s="31">
        <v>7.6920000000000002</v>
      </c>
      <c r="N75" s="31">
        <v>6.91</v>
      </c>
      <c r="O75" s="31">
        <v>6.306</v>
      </c>
      <c r="P75" s="31">
        <v>5.6840000000000002</v>
      </c>
      <c r="Q75" s="31">
        <v>4.4980000000000002</v>
      </c>
      <c r="R75" s="31">
        <v>3.9449999999999998</v>
      </c>
      <c r="S75" s="31">
        <v>6.351</v>
      </c>
      <c r="T75" s="31">
        <v>6.5640000000000001</v>
      </c>
      <c r="U75" s="31">
        <v>5.5519999999999996</v>
      </c>
      <c r="V75" s="31">
        <v>5.0289999999999999</v>
      </c>
      <c r="W75" s="31">
        <v>5.2880000000000003</v>
      </c>
      <c r="X75" s="31">
        <v>5.2160000000000002</v>
      </c>
      <c r="Y75" s="32">
        <v>6.35</v>
      </c>
      <c r="Z75" s="69">
        <f t="shared" si="1"/>
        <v>143.02199999999999</v>
      </c>
    </row>
    <row r="76" spans="1:26" s="1" customFormat="1" x14ac:dyDescent="0.25">
      <c r="A76" s="12">
        <v>44278</v>
      </c>
      <c r="B76" s="30">
        <v>6.7009999999999996</v>
      </c>
      <c r="C76" s="31">
        <v>6.51</v>
      </c>
      <c r="D76" s="31">
        <v>6.101</v>
      </c>
      <c r="E76" s="31">
        <v>5.61</v>
      </c>
      <c r="F76" s="31">
        <v>5.133</v>
      </c>
      <c r="G76" s="31">
        <v>5.6310000000000002</v>
      </c>
      <c r="H76" s="31">
        <v>6.51</v>
      </c>
      <c r="I76" s="31">
        <v>6.7729999999999997</v>
      </c>
      <c r="J76" s="31">
        <v>4.9400000000000004</v>
      </c>
      <c r="K76" s="31">
        <v>6.407</v>
      </c>
      <c r="L76" s="31">
        <v>7.3209999999999997</v>
      </c>
      <c r="M76" s="31">
        <v>7.6920000000000002</v>
      </c>
      <c r="N76" s="31">
        <v>6.91</v>
      </c>
      <c r="O76" s="31">
        <v>6.306</v>
      </c>
      <c r="P76" s="31">
        <v>5.6840000000000002</v>
      </c>
      <c r="Q76" s="31">
        <v>4.4980000000000002</v>
      </c>
      <c r="R76" s="31">
        <v>3.9449999999999998</v>
      </c>
      <c r="S76" s="31">
        <v>6.351</v>
      </c>
      <c r="T76" s="31">
        <v>6.5640000000000001</v>
      </c>
      <c r="U76" s="31">
        <v>5.5519999999999996</v>
      </c>
      <c r="V76" s="31">
        <v>5.0289999999999999</v>
      </c>
      <c r="W76" s="31">
        <v>5.2880000000000003</v>
      </c>
      <c r="X76" s="31">
        <v>5.2160000000000002</v>
      </c>
      <c r="Y76" s="32">
        <v>6.35</v>
      </c>
      <c r="Z76" s="69">
        <f t="shared" si="1"/>
        <v>143.02199999999999</v>
      </c>
    </row>
    <row r="77" spans="1:26" s="1" customFormat="1" x14ac:dyDescent="0.25">
      <c r="A77" s="12">
        <v>44279</v>
      </c>
      <c r="B77" s="30">
        <v>6.7009999999999996</v>
      </c>
      <c r="C77" s="31">
        <v>6.51</v>
      </c>
      <c r="D77" s="31">
        <v>6.101</v>
      </c>
      <c r="E77" s="31">
        <v>5.61</v>
      </c>
      <c r="F77" s="31">
        <v>5.133</v>
      </c>
      <c r="G77" s="31">
        <v>5.6310000000000002</v>
      </c>
      <c r="H77" s="31">
        <v>6.51</v>
      </c>
      <c r="I77" s="31">
        <v>6.7729999999999997</v>
      </c>
      <c r="J77" s="31">
        <v>4.9400000000000004</v>
      </c>
      <c r="K77" s="31">
        <v>6.407</v>
      </c>
      <c r="L77" s="31">
        <v>7.3209999999999997</v>
      </c>
      <c r="M77" s="31">
        <v>7.6920000000000002</v>
      </c>
      <c r="N77" s="31">
        <v>6.91</v>
      </c>
      <c r="O77" s="31">
        <v>6.306</v>
      </c>
      <c r="P77" s="31">
        <v>5.6840000000000002</v>
      </c>
      <c r="Q77" s="31">
        <v>4.4980000000000002</v>
      </c>
      <c r="R77" s="31">
        <v>3.9449999999999998</v>
      </c>
      <c r="S77" s="31">
        <v>6.351</v>
      </c>
      <c r="T77" s="31">
        <v>6.5640000000000001</v>
      </c>
      <c r="U77" s="31">
        <v>5.5519999999999996</v>
      </c>
      <c r="V77" s="31">
        <v>5.0289999999999999</v>
      </c>
      <c r="W77" s="31">
        <v>5.2880000000000003</v>
      </c>
      <c r="X77" s="31">
        <v>5.2160000000000002</v>
      </c>
      <c r="Y77" s="32">
        <v>6.35</v>
      </c>
      <c r="Z77" s="69">
        <f t="shared" si="1"/>
        <v>143.02199999999999</v>
      </c>
    </row>
    <row r="78" spans="1:26" s="1" customFormat="1" x14ac:dyDescent="0.25">
      <c r="A78" s="12">
        <v>44280</v>
      </c>
      <c r="B78" s="30">
        <v>6.7009999999999996</v>
      </c>
      <c r="C78" s="31">
        <v>6.51</v>
      </c>
      <c r="D78" s="31">
        <v>6.101</v>
      </c>
      <c r="E78" s="31">
        <v>5.61</v>
      </c>
      <c r="F78" s="31">
        <v>5.133</v>
      </c>
      <c r="G78" s="31">
        <v>5.6310000000000002</v>
      </c>
      <c r="H78" s="31">
        <v>6.51</v>
      </c>
      <c r="I78" s="31">
        <v>6.7729999999999997</v>
      </c>
      <c r="J78" s="31">
        <v>4.9400000000000004</v>
      </c>
      <c r="K78" s="31">
        <v>6.407</v>
      </c>
      <c r="L78" s="31">
        <v>7.3209999999999997</v>
      </c>
      <c r="M78" s="31">
        <v>7.6920000000000002</v>
      </c>
      <c r="N78" s="31">
        <v>6.91</v>
      </c>
      <c r="O78" s="31">
        <v>6.306</v>
      </c>
      <c r="P78" s="31">
        <v>5.6840000000000002</v>
      </c>
      <c r="Q78" s="31">
        <v>4.4980000000000002</v>
      </c>
      <c r="R78" s="31">
        <v>3.9449999999999998</v>
      </c>
      <c r="S78" s="31">
        <v>6.351</v>
      </c>
      <c r="T78" s="31">
        <v>6.5640000000000001</v>
      </c>
      <c r="U78" s="31">
        <v>5.5519999999999996</v>
      </c>
      <c r="V78" s="31">
        <v>5.0289999999999999</v>
      </c>
      <c r="W78" s="31">
        <v>5.2880000000000003</v>
      </c>
      <c r="X78" s="31">
        <v>5.2160000000000002</v>
      </c>
      <c r="Y78" s="32">
        <v>6.35</v>
      </c>
      <c r="Z78" s="69">
        <f t="shared" si="1"/>
        <v>143.02199999999999</v>
      </c>
    </row>
    <row r="79" spans="1:26" s="1" customFormat="1" x14ac:dyDescent="0.25">
      <c r="A79" s="12">
        <v>44281</v>
      </c>
      <c r="B79" s="30">
        <v>6.7009999999999996</v>
      </c>
      <c r="C79" s="31">
        <v>6.51</v>
      </c>
      <c r="D79" s="31">
        <v>6.101</v>
      </c>
      <c r="E79" s="31">
        <v>5.61</v>
      </c>
      <c r="F79" s="31">
        <v>5.133</v>
      </c>
      <c r="G79" s="31">
        <v>5.6310000000000002</v>
      </c>
      <c r="H79" s="31">
        <v>6.51</v>
      </c>
      <c r="I79" s="31">
        <v>6.7729999999999997</v>
      </c>
      <c r="J79" s="31">
        <v>4.9400000000000004</v>
      </c>
      <c r="K79" s="31">
        <v>6.407</v>
      </c>
      <c r="L79" s="31">
        <v>7.3209999999999997</v>
      </c>
      <c r="M79" s="31">
        <v>7.6920000000000002</v>
      </c>
      <c r="N79" s="31">
        <v>6.91</v>
      </c>
      <c r="O79" s="31">
        <v>6.306</v>
      </c>
      <c r="P79" s="31">
        <v>5.6840000000000002</v>
      </c>
      <c r="Q79" s="31">
        <v>4.4980000000000002</v>
      </c>
      <c r="R79" s="31">
        <v>3.9449999999999998</v>
      </c>
      <c r="S79" s="31">
        <v>6.351</v>
      </c>
      <c r="T79" s="31">
        <v>6.5640000000000001</v>
      </c>
      <c r="U79" s="31">
        <v>5.5519999999999996</v>
      </c>
      <c r="V79" s="31">
        <v>5.0289999999999999</v>
      </c>
      <c r="W79" s="31">
        <v>5.2880000000000003</v>
      </c>
      <c r="X79" s="31">
        <v>5.2160000000000002</v>
      </c>
      <c r="Y79" s="32">
        <v>6.35</v>
      </c>
      <c r="Z79" s="69">
        <f t="shared" si="1"/>
        <v>143.02199999999999</v>
      </c>
    </row>
    <row r="80" spans="1:26" s="1" customFormat="1" x14ac:dyDescent="0.25">
      <c r="A80" s="12">
        <v>44282</v>
      </c>
      <c r="B80" s="30">
        <v>10.372999999999999</v>
      </c>
      <c r="C80" s="31">
        <v>9.83</v>
      </c>
      <c r="D80" s="31">
        <v>8.2249999999999996</v>
      </c>
      <c r="E80" s="31">
        <v>7.5940000000000003</v>
      </c>
      <c r="F80" s="31">
        <v>6.2679999999999998</v>
      </c>
      <c r="G80" s="31">
        <v>6.4009999999999998</v>
      </c>
      <c r="H80" s="31">
        <v>3.9</v>
      </c>
      <c r="I80" s="31">
        <v>3.5030000000000001</v>
      </c>
      <c r="J80" s="31">
        <v>2.3540000000000001</v>
      </c>
      <c r="K80" s="31">
        <v>4.2779999999999996</v>
      </c>
      <c r="L80" s="31">
        <v>6.2160000000000002</v>
      </c>
      <c r="M80" s="31">
        <v>7.4720000000000004</v>
      </c>
      <c r="N80" s="31">
        <v>7.8220000000000001</v>
      </c>
      <c r="O80" s="31">
        <v>7.1230000000000002</v>
      </c>
      <c r="P80" s="31">
        <v>5.7130000000000001</v>
      </c>
      <c r="Q80" s="31">
        <v>4.649</v>
      </c>
      <c r="R80" s="31">
        <v>3.891</v>
      </c>
      <c r="S80" s="31">
        <v>8.2850000000000001</v>
      </c>
      <c r="T80" s="31">
        <v>8.1470000000000002</v>
      </c>
      <c r="U80" s="31">
        <v>7.5259999999999998</v>
      </c>
      <c r="V80" s="31">
        <v>7.84</v>
      </c>
      <c r="W80" s="31">
        <v>7.149</v>
      </c>
      <c r="X80" s="31">
        <v>7.0759999999999996</v>
      </c>
      <c r="Y80" s="32">
        <v>11.246</v>
      </c>
      <c r="Z80" s="69">
        <f>SUM(B80:Y80)</f>
        <v>162.881</v>
      </c>
    </row>
    <row r="81" spans="1:26" s="13" customFormat="1" x14ac:dyDescent="0.25">
      <c r="A81" s="12">
        <v>44283</v>
      </c>
      <c r="B81" s="30">
        <v>10.371</v>
      </c>
      <c r="C81" s="31">
        <v>9.8330000000000002</v>
      </c>
      <c r="D81" s="31">
        <v>8.2230000000000008</v>
      </c>
      <c r="E81" s="31">
        <v>7.59</v>
      </c>
      <c r="F81" s="31">
        <v>6.2640000000000002</v>
      </c>
      <c r="G81" s="31">
        <v>6.4039999999999999</v>
      </c>
      <c r="H81" s="31">
        <v>3.9009999999999998</v>
      </c>
      <c r="I81" s="31">
        <v>3.5009999999999999</v>
      </c>
      <c r="J81" s="31">
        <v>2.3570000000000002</v>
      </c>
      <c r="K81" s="31">
        <v>4.274</v>
      </c>
      <c r="L81" s="31">
        <v>6.2130000000000001</v>
      </c>
      <c r="M81" s="31">
        <v>7.4710000000000001</v>
      </c>
      <c r="N81" s="31">
        <v>7.82</v>
      </c>
      <c r="O81" s="31">
        <v>7.1210000000000004</v>
      </c>
      <c r="P81" s="31">
        <v>5.7089999999999996</v>
      </c>
      <c r="Q81" s="31">
        <v>4.6479999999999997</v>
      </c>
      <c r="R81" s="31">
        <v>3.887</v>
      </c>
      <c r="S81" s="31">
        <v>8.2859999999999996</v>
      </c>
      <c r="T81" s="31">
        <v>8.1449999999999996</v>
      </c>
      <c r="U81" s="31">
        <v>7.53</v>
      </c>
      <c r="V81" s="31">
        <v>7.8360000000000003</v>
      </c>
      <c r="W81" s="31">
        <v>7.1479999999999997</v>
      </c>
      <c r="X81" s="31">
        <v>7.0730000000000004</v>
      </c>
      <c r="Y81" s="32">
        <v>0</v>
      </c>
      <c r="Z81" s="69">
        <f t="shared" si="1"/>
        <v>151.60499999999999</v>
      </c>
    </row>
    <row r="82" spans="1:26" s="13" customFormat="1" x14ac:dyDescent="0.25">
      <c r="A82" s="12">
        <v>44284</v>
      </c>
      <c r="B82" s="30">
        <v>6.7009999999999996</v>
      </c>
      <c r="C82" s="31">
        <v>6.51</v>
      </c>
      <c r="D82" s="31">
        <v>6.101</v>
      </c>
      <c r="E82" s="31">
        <v>5.61</v>
      </c>
      <c r="F82" s="31">
        <v>5.133</v>
      </c>
      <c r="G82" s="31">
        <v>5.6310000000000002</v>
      </c>
      <c r="H82" s="31">
        <v>6.51</v>
      </c>
      <c r="I82" s="31">
        <v>6.7729999999999997</v>
      </c>
      <c r="J82" s="31">
        <v>4.9400000000000004</v>
      </c>
      <c r="K82" s="31">
        <v>6.407</v>
      </c>
      <c r="L82" s="31">
        <v>7.3209999999999997</v>
      </c>
      <c r="M82" s="31">
        <v>7.6920000000000002</v>
      </c>
      <c r="N82" s="31">
        <v>6.91</v>
      </c>
      <c r="O82" s="31">
        <v>6.306</v>
      </c>
      <c r="P82" s="31">
        <v>5.6840000000000002</v>
      </c>
      <c r="Q82" s="31">
        <v>4.4980000000000002</v>
      </c>
      <c r="R82" s="31">
        <v>3.9449999999999998</v>
      </c>
      <c r="S82" s="31">
        <v>6.351</v>
      </c>
      <c r="T82" s="31">
        <v>6.5640000000000001</v>
      </c>
      <c r="U82" s="31">
        <v>5.5519999999999996</v>
      </c>
      <c r="V82" s="31">
        <v>5.0289999999999999</v>
      </c>
      <c r="W82" s="31">
        <v>5.2880000000000003</v>
      </c>
      <c r="X82" s="31">
        <v>5.2160000000000002</v>
      </c>
      <c r="Y82" s="32">
        <v>6.35</v>
      </c>
      <c r="Z82" s="69">
        <f t="shared" si="1"/>
        <v>143.02199999999999</v>
      </c>
    </row>
    <row r="83" spans="1:26" s="13" customFormat="1" x14ac:dyDescent="0.25">
      <c r="A83" s="12">
        <v>44285</v>
      </c>
      <c r="B83" s="30">
        <v>6.7009999999999996</v>
      </c>
      <c r="C83" s="31">
        <v>6.51</v>
      </c>
      <c r="D83" s="31">
        <v>6.101</v>
      </c>
      <c r="E83" s="31">
        <v>5.61</v>
      </c>
      <c r="F83" s="31">
        <v>5.133</v>
      </c>
      <c r="G83" s="31">
        <v>5.6310000000000002</v>
      </c>
      <c r="H83" s="31">
        <v>6.51</v>
      </c>
      <c r="I83" s="31">
        <v>6.7729999999999997</v>
      </c>
      <c r="J83" s="31">
        <v>4.9400000000000004</v>
      </c>
      <c r="K83" s="31">
        <v>6.407</v>
      </c>
      <c r="L83" s="31">
        <v>7.3209999999999997</v>
      </c>
      <c r="M83" s="31">
        <v>7.6920000000000002</v>
      </c>
      <c r="N83" s="31">
        <v>6.91</v>
      </c>
      <c r="O83" s="31">
        <v>6.306</v>
      </c>
      <c r="P83" s="31">
        <v>5.6840000000000002</v>
      </c>
      <c r="Q83" s="31">
        <v>4.4980000000000002</v>
      </c>
      <c r="R83" s="31">
        <v>3.9449999999999998</v>
      </c>
      <c r="S83" s="31">
        <v>6.351</v>
      </c>
      <c r="T83" s="31">
        <v>6.5640000000000001</v>
      </c>
      <c r="U83" s="31">
        <v>5.5519999999999996</v>
      </c>
      <c r="V83" s="31">
        <v>5.0289999999999999</v>
      </c>
      <c r="W83" s="31">
        <v>5.2880000000000003</v>
      </c>
      <c r="X83" s="31">
        <v>5.2160000000000002</v>
      </c>
      <c r="Y83" s="32">
        <v>6.35</v>
      </c>
      <c r="Z83" s="69">
        <f t="shared" si="1"/>
        <v>143.02199999999999</v>
      </c>
    </row>
    <row r="84" spans="1:26" s="13" customFormat="1" ht="16.5" thickBot="1" x14ac:dyDescent="0.3">
      <c r="A84" s="12">
        <v>44286</v>
      </c>
      <c r="B84" s="39">
        <v>6.6959999999999997</v>
      </c>
      <c r="C84" s="40">
        <v>6.516</v>
      </c>
      <c r="D84" s="40">
        <v>6.11</v>
      </c>
      <c r="E84" s="40">
        <v>5.6159999999999997</v>
      </c>
      <c r="F84" s="40">
        <v>5.1369999999999996</v>
      </c>
      <c r="G84" s="40">
        <v>5.625</v>
      </c>
      <c r="H84" s="40">
        <v>6.5019999999999998</v>
      </c>
      <c r="I84" s="40">
        <v>6.7750000000000004</v>
      </c>
      <c r="J84" s="40">
        <v>4.9409999999999998</v>
      </c>
      <c r="K84" s="40">
        <v>6.41</v>
      </c>
      <c r="L84" s="40">
        <v>7.327</v>
      </c>
      <c r="M84" s="40">
        <v>7.6970000000000001</v>
      </c>
      <c r="N84" s="40">
        <v>6.907</v>
      </c>
      <c r="O84" s="40">
        <v>6.3140000000000001</v>
      </c>
      <c r="P84" s="40">
        <v>5.6870000000000003</v>
      </c>
      <c r="Q84" s="40">
        <v>4.4870000000000001</v>
      </c>
      <c r="R84" s="40">
        <v>3.9529999999999998</v>
      </c>
      <c r="S84" s="40">
        <v>6.35</v>
      </c>
      <c r="T84" s="40">
        <v>6.5579999999999998</v>
      </c>
      <c r="U84" s="40">
        <v>5.5449999999999999</v>
      </c>
      <c r="V84" s="40">
        <v>5.0350000000000001</v>
      </c>
      <c r="W84" s="40">
        <v>5.2779999999999996</v>
      </c>
      <c r="X84" s="40">
        <v>5.22</v>
      </c>
      <c r="Y84" s="41">
        <v>6.3479999999999999</v>
      </c>
      <c r="Z84" s="69">
        <f t="shared" si="1"/>
        <v>143.03399999999999</v>
      </c>
    </row>
    <row r="85" spans="1:26" x14ac:dyDescent="0.25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2"/>
    </row>
    <row r="86" spans="1:26" x14ac:dyDescent="0.25">
      <c r="A86" s="57"/>
    </row>
    <row r="87" spans="1:26" x14ac:dyDescent="0.25">
      <c r="A87" s="57"/>
      <c r="J87" s="14" t="s">
        <v>38</v>
      </c>
      <c r="K87" s="70"/>
      <c r="L87" s="70"/>
      <c r="M87" s="70"/>
      <c r="N87" s="70"/>
      <c r="O87" s="70"/>
      <c r="P87" s="70"/>
    </row>
    <row r="88" spans="1:26" x14ac:dyDescent="0.25">
      <c r="A88" s="57"/>
      <c r="J88" s="70"/>
      <c r="K88" s="70" t="s">
        <v>39</v>
      </c>
      <c r="L88" s="70"/>
      <c r="M88" s="70"/>
      <c r="N88" s="70"/>
      <c r="O88" s="70"/>
      <c r="P88" s="70"/>
    </row>
    <row r="89" spans="1:26" x14ac:dyDescent="0.25">
      <c r="A89" s="57"/>
      <c r="J89" s="70"/>
      <c r="K89" s="70"/>
      <c r="L89" s="70"/>
      <c r="M89" s="70"/>
      <c r="N89" s="70"/>
      <c r="O89" s="70"/>
      <c r="P89" s="70"/>
    </row>
    <row r="90" spans="1:26" x14ac:dyDescent="0.25">
      <c r="A90" s="15" t="s">
        <v>41</v>
      </c>
      <c r="B90" s="15"/>
      <c r="C90" s="46" t="s">
        <v>42</v>
      </c>
      <c r="D90" s="46"/>
      <c r="J90" s="70"/>
      <c r="K90" s="70"/>
      <c r="L90" s="70"/>
      <c r="M90" s="70"/>
      <c r="N90" s="70"/>
      <c r="O90" s="70"/>
      <c r="P90" s="70"/>
    </row>
    <row r="91" spans="1:26" x14ac:dyDescent="0.25">
      <c r="A91" s="1" t="s">
        <v>43</v>
      </c>
      <c r="B91" s="16"/>
      <c r="C91" s="47" t="s">
        <v>44</v>
      </c>
      <c r="D91" s="47"/>
      <c r="J91" s="70"/>
      <c r="K91" s="70"/>
      <c r="L91" s="70"/>
      <c r="M91" s="70"/>
      <c r="N91" s="70"/>
      <c r="O91" s="70"/>
      <c r="P91" s="70"/>
    </row>
    <row r="92" spans="1:26" x14ac:dyDescent="0.25">
      <c r="A92" s="15" t="s">
        <v>45</v>
      </c>
      <c r="B92" s="15"/>
      <c r="C92" s="48">
        <v>72648.990000000005</v>
      </c>
      <c r="D92" s="48"/>
      <c r="J92" s="70"/>
      <c r="K92" s="70"/>
      <c r="L92" s="70"/>
      <c r="M92" s="70"/>
      <c r="N92" s="70"/>
      <c r="O92" s="70"/>
      <c r="P92" s="70"/>
    </row>
    <row r="93" spans="1:26" x14ac:dyDescent="0.25">
      <c r="A93" s="57"/>
    </row>
    <row r="94" spans="1:26" x14ac:dyDescent="0.25">
      <c r="A94" s="57"/>
    </row>
    <row r="95" spans="1:26" x14ac:dyDescent="0.25">
      <c r="A95" s="42" t="s">
        <v>3</v>
      </c>
      <c r="B95" s="21" t="s">
        <v>0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3" t="s">
        <v>4</v>
      </c>
    </row>
    <row r="96" spans="1:26" ht="29.25" customHeight="1" x14ac:dyDescent="0.25">
      <c r="A96" s="43"/>
      <c r="B96" s="24">
        <v>1</v>
      </c>
      <c r="C96" s="24">
        <v>2</v>
      </c>
      <c r="D96" s="24">
        <v>3</v>
      </c>
      <c r="E96" s="24">
        <v>4</v>
      </c>
      <c r="F96" s="24">
        <v>5</v>
      </c>
      <c r="G96" s="24">
        <v>6</v>
      </c>
      <c r="H96" s="24">
        <v>7</v>
      </c>
      <c r="I96" s="24">
        <v>8</v>
      </c>
      <c r="J96" s="24">
        <v>9</v>
      </c>
      <c r="K96" s="24">
        <v>10</v>
      </c>
      <c r="L96" s="24">
        <v>11</v>
      </c>
      <c r="M96" s="24">
        <v>12</v>
      </c>
      <c r="N96" s="24">
        <v>13</v>
      </c>
      <c r="O96" s="24">
        <v>14</v>
      </c>
      <c r="P96" s="24">
        <v>15</v>
      </c>
      <c r="Q96" s="24">
        <v>16</v>
      </c>
      <c r="R96" s="24">
        <v>17</v>
      </c>
      <c r="S96" s="24">
        <v>18</v>
      </c>
      <c r="T96" s="24">
        <v>19</v>
      </c>
      <c r="U96" s="24">
        <v>20</v>
      </c>
      <c r="V96" s="24">
        <v>21</v>
      </c>
      <c r="W96" s="24">
        <v>22</v>
      </c>
      <c r="X96" s="24">
        <v>23</v>
      </c>
      <c r="Y96" s="25">
        <v>24</v>
      </c>
      <c r="Z96" s="23"/>
    </row>
    <row r="97" spans="1:26" x14ac:dyDescent="0.25">
      <c r="A97" s="71">
        <v>1</v>
      </c>
      <c r="B97" s="72">
        <v>74.557000000000002</v>
      </c>
      <c r="C97" s="72">
        <v>68.986000000000004</v>
      </c>
      <c r="D97" s="72">
        <v>66.334999999999994</v>
      </c>
      <c r="E97" s="72">
        <v>66.468000000000004</v>
      </c>
      <c r="F97" s="72">
        <v>69.561000000000007</v>
      </c>
      <c r="G97" s="72">
        <v>76.039000000000001</v>
      </c>
      <c r="H97" s="72">
        <v>94.150999999999996</v>
      </c>
      <c r="I97" s="72">
        <v>106.333</v>
      </c>
      <c r="J97" s="72">
        <v>114.72199999999999</v>
      </c>
      <c r="K97" s="72">
        <v>117.633</v>
      </c>
      <c r="L97" s="72">
        <v>114.459</v>
      </c>
      <c r="M97" s="72">
        <v>112.01900000000001</v>
      </c>
      <c r="N97" s="72">
        <v>110.506</v>
      </c>
      <c r="O97" s="72">
        <v>107.634</v>
      </c>
      <c r="P97" s="72">
        <v>106.651</v>
      </c>
      <c r="Q97" s="72">
        <v>106.027</v>
      </c>
      <c r="R97" s="72">
        <v>107.34099999999999</v>
      </c>
      <c r="S97" s="72">
        <v>112.608</v>
      </c>
      <c r="T97" s="72">
        <v>124.913</v>
      </c>
      <c r="U97" s="72">
        <v>123.55500000000001</v>
      </c>
      <c r="V97" s="72">
        <v>118.71299999999999</v>
      </c>
      <c r="W97" s="72">
        <v>109.94</v>
      </c>
      <c r="X97" s="72">
        <v>95.739000000000004</v>
      </c>
      <c r="Y97" s="72">
        <v>84.489000000000004</v>
      </c>
      <c r="Z97" s="73">
        <f>SUM(B97:Y97)</f>
        <v>2389.3789999999999</v>
      </c>
    </row>
    <row r="98" spans="1:26" x14ac:dyDescent="0.25">
      <c r="A98" s="71" t="s">
        <v>5</v>
      </c>
      <c r="B98" s="72">
        <v>75.128</v>
      </c>
      <c r="C98" s="72">
        <v>69.870999999999995</v>
      </c>
      <c r="D98" s="72">
        <v>66.551000000000002</v>
      </c>
      <c r="E98" s="72">
        <v>66.489999999999995</v>
      </c>
      <c r="F98" s="72">
        <v>69.799000000000007</v>
      </c>
      <c r="G98" s="72">
        <v>76.013999999999996</v>
      </c>
      <c r="H98" s="72">
        <v>94.462999999999994</v>
      </c>
      <c r="I98" s="72">
        <v>107.691</v>
      </c>
      <c r="J98" s="72">
        <v>115.474</v>
      </c>
      <c r="K98" s="72">
        <v>119.315</v>
      </c>
      <c r="L98" s="72">
        <v>118.47799999999999</v>
      </c>
      <c r="M98" s="72">
        <v>117.40300000000001</v>
      </c>
      <c r="N98" s="72">
        <v>113.675</v>
      </c>
      <c r="O98" s="72">
        <v>113.91800000000001</v>
      </c>
      <c r="P98" s="72">
        <v>114.96299999999999</v>
      </c>
      <c r="Q98" s="72">
        <v>115</v>
      </c>
      <c r="R98" s="72">
        <v>115.21</v>
      </c>
      <c r="S98" s="72">
        <v>120.283</v>
      </c>
      <c r="T98" s="72">
        <v>128.363</v>
      </c>
      <c r="U98" s="72">
        <v>126.227</v>
      </c>
      <c r="V98" s="72">
        <v>121.218</v>
      </c>
      <c r="W98" s="72">
        <v>112.538</v>
      </c>
      <c r="X98" s="72">
        <v>98.144000000000005</v>
      </c>
      <c r="Y98" s="72">
        <v>84.721000000000004</v>
      </c>
      <c r="Z98" s="73">
        <f t="shared" ref="Z98:Z127" si="2">SUM(B98:Y98)</f>
        <v>2460.9369999999999</v>
      </c>
    </row>
    <row r="99" spans="1:26" x14ac:dyDescent="0.25">
      <c r="A99" s="71" t="s">
        <v>6</v>
      </c>
      <c r="B99" s="72">
        <v>75.563000000000002</v>
      </c>
      <c r="C99" s="72">
        <v>70.162999999999997</v>
      </c>
      <c r="D99" s="72">
        <v>68.587999999999994</v>
      </c>
      <c r="E99" s="72">
        <v>67.256</v>
      </c>
      <c r="F99" s="72">
        <v>69.338999999999999</v>
      </c>
      <c r="G99" s="72">
        <v>76.905000000000001</v>
      </c>
      <c r="H99" s="72">
        <v>95.134</v>
      </c>
      <c r="I99" s="72">
        <v>108.124</v>
      </c>
      <c r="J99" s="72">
        <v>112.253</v>
      </c>
      <c r="K99" s="72">
        <v>114.938</v>
      </c>
      <c r="L99" s="72">
        <v>113.265</v>
      </c>
      <c r="M99" s="72">
        <v>109.268</v>
      </c>
      <c r="N99" s="72">
        <v>105.762</v>
      </c>
      <c r="O99" s="72">
        <v>106.017</v>
      </c>
      <c r="P99" s="72">
        <v>104.19199999999999</v>
      </c>
      <c r="Q99" s="72">
        <v>103.651</v>
      </c>
      <c r="R99" s="72">
        <v>105.28</v>
      </c>
      <c r="S99" s="72">
        <v>111.902</v>
      </c>
      <c r="T99" s="72">
        <v>126.423</v>
      </c>
      <c r="U99" s="72">
        <v>125.86</v>
      </c>
      <c r="V99" s="72">
        <v>120.51300000000001</v>
      </c>
      <c r="W99" s="72">
        <v>111.84699999999999</v>
      </c>
      <c r="X99" s="72">
        <v>99.042000000000002</v>
      </c>
      <c r="Y99" s="72">
        <v>84.007999999999996</v>
      </c>
      <c r="Z99" s="73">
        <f t="shared" si="2"/>
        <v>2385.2930000000001</v>
      </c>
    </row>
    <row r="100" spans="1:26" x14ac:dyDescent="0.25">
      <c r="A100" s="71" t="s">
        <v>7</v>
      </c>
      <c r="B100" s="72">
        <v>74.521000000000001</v>
      </c>
      <c r="C100" s="72">
        <v>69.248999999999995</v>
      </c>
      <c r="D100" s="72">
        <v>64.239999999999995</v>
      </c>
      <c r="E100" s="72">
        <v>66.278999999999996</v>
      </c>
      <c r="F100" s="72">
        <v>69.86</v>
      </c>
      <c r="G100" s="72">
        <v>75.591999999999999</v>
      </c>
      <c r="H100" s="72">
        <v>93.495000000000005</v>
      </c>
      <c r="I100" s="72">
        <v>106.126</v>
      </c>
      <c r="J100" s="72">
        <v>112.825</v>
      </c>
      <c r="K100" s="72">
        <v>116.886</v>
      </c>
      <c r="L100" s="72">
        <v>116.532</v>
      </c>
      <c r="M100" s="72">
        <v>110.767</v>
      </c>
      <c r="N100" s="72">
        <v>110.212</v>
      </c>
      <c r="O100" s="72">
        <v>107.691</v>
      </c>
      <c r="P100" s="72">
        <v>105.82599999999999</v>
      </c>
      <c r="Q100" s="72">
        <v>105.22499999999999</v>
      </c>
      <c r="R100" s="72">
        <v>106.709</v>
      </c>
      <c r="S100" s="72">
        <v>113.64100000000001</v>
      </c>
      <c r="T100" s="72">
        <v>126.64</v>
      </c>
      <c r="U100" s="72">
        <v>125.62</v>
      </c>
      <c r="V100" s="72">
        <v>121.249</v>
      </c>
      <c r="W100" s="72">
        <v>112.161</v>
      </c>
      <c r="X100" s="72">
        <v>97.445999999999998</v>
      </c>
      <c r="Y100" s="72">
        <v>84.668999999999997</v>
      </c>
      <c r="Z100" s="73">
        <f t="shared" si="2"/>
        <v>2393.4609999999998</v>
      </c>
    </row>
    <row r="101" spans="1:26" x14ac:dyDescent="0.25">
      <c r="A101" s="71" t="s">
        <v>8</v>
      </c>
      <c r="B101" s="72">
        <v>75.313000000000002</v>
      </c>
      <c r="C101" s="72">
        <v>69.153999999999996</v>
      </c>
      <c r="D101" s="72">
        <v>68.108999999999995</v>
      </c>
      <c r="E101" s="72">
        <v>66.191999999999993</v>
      </c>
      <c r="F101" s="72">
        <v>67.852999999999994</v>
      </c>
      <c r="G101" s="72">
        <v>75.135999999999996</v>
      </c>
      <c r="H101" s="72">
        <v>92.902000000000001</v>
      </c>
      <c r="I101" s="72">
        <v>105.42100000000001</v>
      </c>
      <c r="J101" s="72">
        <v>111.663</v>
      </c>
      <c r="K101" s="72">
        <v>113.42</v>
      </c>
      <c r="L101" s="72">
        <v>111.754</v>
      </c>
      <c r="M101" s="72">
        <v>108.822</v>
      </c>
      <c r="N101" s="72">
        <v>105.75700000000001</v>
      </c>
      <c r="O101" s="72">
        <v>105.09699999999999</v>
      </c>
      <c r="P101" s="72">
        <v>105.247</v>
      </c>
      <c r="Q101" s="72">
        <v>104.752</v>
      </c>
      <c r="R101" s="72">
        <v>104.95699999999999</v>
      </c>
      <c r="S101" s="72">
        <v>111.517</v>
      </c>
      <c r="T101" s="72">
        <v>123.215</v>
      </c>
      <c r="U101" s="72">
        <v>122.10299999999999</v>
      </c>
      <c r="V101" s="72">
        <v>116.968</v>
      </c>
      <c r="W101" s="72">
        <v>108.536</v>
      </c>
      <c r="X101" s="72">
        <v>97.108999999999995</v>
      </c>
      <c r="Y101" s="72">
        <v>85.798000000000002</v>
      </c>
      <c r="Z101" s="73">
        <f t="shared" si="2"/>
        <v>2356.7950000000001</v>
      </c>
    </row>
    <row r="102" spans="1:26" x14ac:dyDescent="0.25">
      <c r="A102" s="71" t="s">
        <v>9</v>
      </c>
      <c r="B102" s="72">
        <v>77.06</v>
      </c>
      <c r="C102" s="72">
        <v>70.677000000000007</v>
      </c>
      <c r="D102" s="72">
        <v>67.412999999999997</v>
      </c>
      <c r="E102" s="72">
        <v>67.212000000000003</v>
      </c>
      <c r="F102" s="72">
        <v>67.400000000000006</v>
      </c>
      <c r="G102" s="72">
        <v>72.325000000000003</v>
      </c>
      <c r="H102" s="72">
        <v>80.944000000000003</v>
      </c>
      <c r="I102" s="72">
        <v>91.962999999999994</v>
      </c>
      <c r="J102" s="72">
        <v>103.05200000000001</v>
      </c>
      <c r="K102" s="72">
        <v>108.771</v>
      </c>
      <c r="L102" s="72">
        <v>108.321</v>
      </c>
      <c r="M102" s="72">
        <v>106.60899999999999</v>
      </c>
      <c r="N102" s="72">
        <v>105.26</v>
      </c>
      <c r="O102" s="72">
        <v>104.86</v>
      </c>
      <c r="P102" s="72">
        <v>104.38500000000001</v>
      </c>
      <c r="Q102" s="72">
        <v>104.779</v>
      </c>
      <c r="R102" s="72">
        <v>105.8</v>
      </c>
      <c r="S102" s="72">
        <v>113.054</v>
      </c>
      <c r="T102" s="72">
        <v>123.004</v>
      </c>
      <c r="U102" s="72">
        <v>124.143</v>
      </c>
      <c r="V102" s="72">
        <v>117.72</v>
      </c>
      <c r="W102" s="72">
        <v>108.816</v>
      </c>
      <c r="X102" s="72">
        <v>97.100999999999999</v>
      </c>
      <c r="Y102" s="72">
        <v>87.144000000000005</v>
      </c>
      <c r="Z102" s="73">
        <f t="shared" si="2"/>
        <v>2317.8130000000001</v>
      </c>
    </row>
    <row r="103" spans="1:26" x14ac:dyDescent="0.25">
      <c r="A103" s="71" t="s">
        <v>10</v>
      </c>
      <c r="B103" s="72">
        <v>77.41</v>
      </c>
      <c r="C103" s="72">
        <v>71.700999999999993</v>
      </c>
      <c r="D103" s="72">
        <v>68.730999999999995</v>
      </c>
      <c r="E103" s="72">
        <v>67.956000000000003</v>
      </c>
      <c r="F103" s="72">
        <v>68.335999999999999</v>
      </c>
      <c r="G103" s="72">
        <v>71.180000000000007</v>
      </c>
      <c r="H103" s="72">
        <v>79.665000000000006</v>
      </c>
      <c r="I103" s="72">
        <v>89.739000000000004</v>
      </c>
      <c r="J103" s="72">
        <v>101.252</v>
      </c>
      <c r="K103" s="72">
        <v>107.60299999999999</v>
      </c>
      <c r="L103" s="72">
        <v>109.279</v>
      </c>
      <c r="M103" s="72">
        <v>107.82599999999999</v>
      </c>
      <c r="N103" s="72">
        <v>107.283</v>
      </c>
      <c r="O103" s="72">
        <v>106.512</v>
      </c>
      <c r="P103" s="72">
        <v>108.203</v>
      </c>
      <c r="Q103" s="72">
        <v>108.166</v>
      </c>
      <c r="R103" s="72">
        <v>111.578</v>
      </c>
      <c r="S103" s="72">
        <v>117.191</v>
      </c>
      <c r="T103" s="72">
        <v>125.83</v>
      </c>
      <c r="U103" s="72">
        <v>124.71899999999999</v>
      </c>
      <c r="V103" s="72">
        <v>120.58</v>
      </c>
      <c r="W103" s="72">
        <v>111.458</v>
      </c>
      <c r="X103" s="72">
        <v>98.322000000000003</v>
      </c>
      <c r="Y103" s="72">
        <v>87.119</v>
      </c>
      <c r="Z103" s="73">
        <f t="shared" si="2"/>
        <v>2347.6390000000001</v>
      </c>
    </row>
    <row r="104" spans="1:26" x14ac:dyDescent="0.25">
      <c r="A104" s="71" t="s">
        <v>11</v>
      </c>
      <c r="B104" s="72">
        <v>79.311999999999998</v>
      </c>
      <c r="C104" s="72">
        <v>72.876000000000005</v>
      </c>
      <c r="D104" s="72">
        <v>69.924999999999997</v>
      </c>
      <c r="E104" s="72">
        <v>68.159000000000006</v>
      </c>
      <c r="F104" s="72">
        <v>69.563999999999993</v>
      </c>
      <c r="G104" s="72">
        <v>72.344999999999999</v>
      </c>
      <c r="H104" s="72">
        <v>80.697999999999993</v>
      </c>
      <c r="I104" s="72">
        <v>92.745000000000005</v>
      </c>
      <c r="J104" s="72">
        <v>104.21</v>
      </c>
      <c r="K104" s="72">
        <v>111.761</v>
      </c>
      <c r="L104" s="72">
        <v>111.69799999999999</v>
      </c>
      <c r="M104" s="72">
        <v>110.846</v>
      </c>
      <c r="N104" s="72">
        <v>107.792</v>
      </c>
      <c r="O104" s="72">
        <v>103.899</v>
      </c>
      <c r="P104" s="72">
        <v>101.273</v>
      </c>
      <c r="Q104" s="72">
        <v>99.248000000000005</v>
      </c>
      <c r="R104" s="72">
        <v>104.102</v>
      </c>
      <c r="S104" s="72">
        <v>107.867</v>
      </c>
      <c r="T104" s="72">
        <v>119.038</v>
      </c>
      <c r="U104" s="72">
        <v>121.123</v>
      </c>
      <c r="V104" s="72">
        <v>117.908</v>
      </c>
      <c r="W104" s="72">
        <v>110.181</v>
      </c>
      <c r="X104" s="72">
        <v>97.606999999999999</v>
      </c>
      <c r="Y104" s="72">
        <v>85.649000000000001</v>
      </c>
      <c r="Z104" s="73">
        <f t="shared" si="2"/>
        <v>2319.826</v>
      </c>
    </row>
    <row r="105" spans="1:26" x14ac:dyDescent="0.25">
      <c r="A105" s="71" t="s">
        <v>12</v>
      </c>
      <c r="B105" s="72">
        <v>77.421999999999997</v>
      </c>
      <c r="C105" s="72">
        <v>70.364000000000004</v>
      </c>
      <c r="D105" s="72">
        <v>68.757000000000005</v>
      </c>
      <c r="E105" s="72">
        <v>68.709000000000003</v>
      </c>
      <c r="F105" s="72">
        <v>69.31</v>
      </c>
      <c r="G105" s="72">
        <v>76.747</v>
      </c>
      <c r="H105" s="72">
        <v>95.191999999999993</v>
      </c>
      <c r="I105" s="72">
        <v>108.05</v>
      </c>
      <c r="J105" s="72">
        <v>114.55800000000001</v>
      </c>
      <c r="K105" s="72">
        <v>118.658</v>
      </c>
      <c r="L105" s="72">
        <v>118.84399999999999</v>
      </c>
      <c r="M105" s="72">
        <v>117.072</v>
      </c>
      <c r="N105" s="72">
        <v>112.95</v>
      </c>
      <c r="O105" s="72">
        <v>113.39700000000001</v>
      </c>
      <c r="P105" s="72">
        <v>111.904</v>
      </c>
      <c r="Q105" s="72">
        <v>112.154</v>
      </c>
      <c r="R105" s="72">
        <v>112.33199999999999</v>
      </c>
      <c r="S105" s="72">
        <v>116.387</v>
      </c>
      <c r="T105" s="72">
        <v>129.505</v>
      </c>
      <c r="U105" s="72">
        <v>128.774</v>
      </c>
      <c r="V105" s="72">
        <v>122.824</v>
      </c>
      <c r="W105" s="72">
        <v>114.262</v>
      </c>
      <c r="X105" s="72">
        <v>98.867000000000004</v>
      </c>
      <c r="Y105" s="72">
        <v>88.399000000000001</v>
      </c>
      <c r="Z105" s="73">
        <f t="shared" si="2"/>
        <v>2465.4380000000001</v>
      </c>
    </row>
    <row r="106" spans="1:26" x14ac:dyDescent="0.25">
      <c r="A106" s="71" t="s">
        <v>13</v>
      </c>
      <c r="B106" s="72">
        <v>79.929000000000002</v>
      </c>
      <c r="C106" s="72">
        <v>74.201999999999998</v>
      </c>
      <c r="D106" s="72">
        <v>72.349999999999994</v>
      </c>
      <c r="E106" s="72">
        <v>73.180999999999997</v>
      </c>
      <c r="F106" s="72">
        <v>73.677000000000007</v>
      </c>
      <c r="G106" s="72">
        <v>81.108000000000004</v>
      </c>
      <c r="H106" s="72">
        <v>99.385999999999996</v>
      </c>
      <c r="I106" s="72">
        <v>113.288</v>
      </c>
      <c r="J106" s="72">
        <v>120.128</v>
      </c>
      <c r="K106" s="72">
        <v>121.833</v>
      </c>
      <c r="L106" s="72">
        <v>118.488</v>
      </c>
      <c r="M106" s="72">
        <v>115.913</v>
      </c>
      <c r="N106" s="72">
        <v>112.922</v>
      </c>
      <c r="O106" s="72">
        <v>112.869</v>
      </c>
      <c r="P106" s="72">
        <v>111.223</v>
      </c>
      <c r="Q106" s="72">
        <v>111.04600000000001</v>
      </c>
      <c r="R106" s="72">
        <v>113.14700000000001</v>
      </c>
      <c r="S106" s="72">
        <v>116.386</v>
      </c>
      <c r="T106" s="72">
        <v>130.6</v>
      </c>
      <c r="U106" s="72">
        <v>131.69200000000001</v>
      </c>
      <c r="V106" s="72">
        <v>125.51300000000001</v>
      </c>
      <c r="W106" s="72">
        <v>117.431</v>
      </c>
      <c r="X106" s="72">
        <v>102.727</v>
      </c>
      <c r="Y106" s="72">
        <v>90.911000000000001</v>
      </c>
      <c r="Z106" s="73">
        <f t="shared" si="2"/>
        <v>2519.9499999999998</v>
      </c>
    </row>
    <row r="107" spans="1:26" x14ac:dyDescent="0.25">
      <c r="A107" s="71" t="s">
        <v>14</v>
      </c>
      <c r="B107" s="72">
        <v>80.004000000000005</v>
      </c>
      <c r="C107" s="72">
        <v>73.673000000000002</v>
      </c>
      <c r="D107" s="72">
        <v>73.25</v>
      </c>
      <c r="E107" s="72">
        <v>71.527000000000001</v>
      </c>
      <c r="F107" s="72">
        <v>73.244</v>
      </c>
      <c r="G107" s="72">
        <v>79.436999999999998</v>
      </c>
      <c r="H107" s="72">
        <v>98.370999999999995</v>
      </c>
      <c r="I107" s="72">
        <v>112.104</v>
      </c>
      <c r="J107" s="72">
        <v>119.735</v>
      </c>
      <c r="K107" s="72">
        <v>122.94199999999999</v>
      </c>
      <c r="L107" s="72">
        <v>121.059</v>
      </c>
      <c r="M107" s="72">
        <v>119.84699999999999</v>
      </c>
      <c r="N107" s="72">
        <v>118.86499999999999</v>
      </c>
      <c r="O107" s="72">
        <v>115.461</v>
      </c>
      <c r="P107" s="72">
        <v>113.661</v>
      </c>
      <c r="Q107" s="72">
        <v>114.505</v>
      </c>
      <c r="R107" s="72">
        <v>114.968</v>
      </c>
      <c r="S107" s="72">
        <v>118.723</v>
      </c>
      <c r="T107" s="72">
        <v>131.65799999999999</v>
      </c>
      <c r="U107" s="72">
        <v>133.559</v>
      </c>
      <c r="V107" s="72">
        <v>126.63500000000001</v>
      </c>
      <c r="W107" s="72">
        <v>116.681</v>
      </c>
      <c r="X107" s="72">
        <v>103.874</v>
      </c>
      <c r="Y107" s="72">
        <v>89.55</v>
      </c>
      <c r="Z107" s="73">
        <f t="shared" si="2"/>
        <v>2543.3330000000001</v>
      </c>
    </row>
    <row r="108" spans="1:26" x14ac:dyDescent="0.25">
      <c r="A108" s="71" t="s">
        <v>15</v>
      </c>
      <c r="B108" s="72">
        <v>82.367000000000004</v>
      </c>
      <c r="C108" s="72">
        <v>74.484999999999999</v>
      </c>
      <c r="D108" s="72">
        <v>73.552000000000007</v>
      </c>
      <c r="E108" s="72">
        <v>72.100999999999999</v>
      </c>
      <c r="F108" s="72">
        <v>74.093000000000004</v>
      </c>
      <c r="G108" s="72">
        <v>82.959000000000003</v>
      </c>
      <c r="H108" s="72">
        <v>99.491</v>
      </c>
      <c r="I108" s="72">
        <v>114.661</v>
      </c>
      <c r="J108" s="72">
        <v>121.46599999999999</v>
      </c>
      <c r="K108" s="72">
        <v>125.825</v>
      </c>
      <c r="L108" s="72">
        <v>124.468</v>
      </c>
      <c r="M108" s="72">
        <v>122.44199999999999</v>
      </c>
      <c r="N108" s="72">
        <v>118.964</v>
      </c>
      <c r="O108" s="72">
        <v>120.41800000000001</v>
      </c>
      <c r="P108" s="72">
        <v>119.044</v>
      </c>
      <c r="Q108" s="72">
        <v>120.17700000000001</v>
      </c>
      <c r="R108" s="72">
        <v>120.96</v>
      </c>
      <c r="S108" s="72">
        <v>126.544</v>
      </c>
      <c r="T108" s="72">
        <v>133.63999999999999</v>
      </c>
      <c r="U108" s="72">
        <v>130.60599999999999</v>
      </c>
      <c r="V108" s="72">
        <v>126.626</v>
      </c>
      <c r="W108" s="72">
        <v>117.819</v>
      </c>
      <c r="X108" s="72">
        <v>104.098</v>
      </c>
      <c r="Y108" s="72">
        <v>92.495000000000005</v>
      </c>
      <c r="Z108" s="73">
        <f t="shared" si="2"/>
        <v>2599.3009999999999</v>
      </c>
    </row>
    <row r="109" spans="1:26" x14ac:dyDescent="0.25">
      <c r="A109" s="71" t="s">
        <v>16</v>
      </c>
      <c r="B109" s="72">
        <v>83.012</v>
      </c>
      <c r="C109" s="72">
        <v>79.658000000000001</v>
      </c>
      <c r="D109" s="72">
        <v>74.546999999999997</v>
      </c>
      <c r="E109" s="72">
        <v>73.498000000000005</v>
      </c>
      <c r="F109" s="72">
        <v>73.373999999999995</v>
      </c>
      <c r="G109" s="72">
        <v>79.581999999999994</v>
      </c>
      <c r="H109" s="72">
        <v>86.878</v>
      </c>
      <c r="I109" s="72">
        <v>97.796999999999997</v>
      </c>
      <c r="J109" s="72">
        <v>110.65900000000001</v>
      </c>
      <c r="K109" s="72">
        <v>117.78</v>
      </c>
      <c r="L109" s="72">
        <v>120.104</v>
      </c>
      <c r="M109" s="72">
        <v>119.873</v>
      </c>
      <c r="N109" s="72">
        <v>116.444</v>
      </c>
      <c r="O109" s="72">
        <v>116.673</v>
      </c>
      <c r="P109" s="72">
        <v>114.648</v>
      </c>
      <c r="Q109" s="72">
        <v>113.821</v>
      </c>
      <c r="R109" s="72">
        <v>115.069</v>
      </c>
      <c r="S109" s="72">
        <v>118.86</v>
      </c>
      <c r="T109" s="72">
        <v>128.71299999999999</v>
      </c>
      <c r="U109" s="72">
        <v>129.255</v>
      </c>
      <c r="V109" s="72">
        <v>122.492</v>
      </c>
      <c r="W109" s="72">
        <v>113.589</v>
      </c>
      <c r="X109" s="72">
        <v>101.93300000000001</v>
      </c>
      <c r="Y109" s="72">
        <v>90.653999999999996</v>
      </c>
      <c r="Z109" s="73">
        <f t="shared" si="2"/>
        <v>2498.913</v>
      </c>
    </row>
    <row r="110" spans="1:26" x14ac:dyDescent="0.25">
      <c r="A110" s="71" t="s">
        <v>17</v>
      </c>
      <c r="B110" s="72">
        <v>76.992000000000004</v>
      </c>
      <c r="C110" s="72">
        <v>72.326999999999998</v>
      </c>
      <c r="D110" s="72">
        <v>68.480999999999995</v>
      </c>
      <c r="E110" s="72">
        <v>65.700999999999993</v>
      </c>
      <c r="F110" s="72">
        <v>67.233999999999995</v>
      </c>
      <c r="G110" s="72">
        <v>71.22</v>
      </c>
      <c r="H110" s="72">
        <v>78.712999999999994</v>
      </c>
      <c r="I110" s="72">
        <v>91.805000000000007</v>
      </c>
      <c r="J110" s="72">
        <v>102.586</v>
      </c>
      <c r="K110" s="72">
        <v>110.077</v>
      </c>
      <c r="L110" s="72">
        <v>111.16200000000001</v>
      </c>
      <c r="M110" s="72">
        <v>110.009</v>
      </c>
      <c r="N110" s="72">
        <v>113.194</v>
      </c>
      <c r="O110" s="72">
        <v>110.553</v>
      </c>
      <c r="P110" s="72">
        <v>109.17700000000001</v>
      </c>
      <c r="Q110" s="72">
        <v>110.28700000000001</v>
      </c>
      <c r="R110" s="72">
        <v>113.364</v>
      </c>
      <c r="S110" s="72">
        <v>118.16200000000001</v>
      </c>
      <c r="T110" s="72">
        <v>128.31700000000001</v>
      </c>
      <c r="U110" s="72">
        <v>131.57499999999999</v>
      </c>
      <c r="V110" s="72">
        <v>127.149</v>
      </c>
      <c r="W110" s="72">
        <v>116.57599999999999</v>
      </c>
      <c r="X110" s="72">
        <v>102.474</v>
      </c>
      <c r="Y110" s="72">
        <v>89.792000000000002</v>
      </c>
      <c r="Z110" s="73">
        <f t="shared" si="2"/>
        <v>2396.9270000000001</v>
      </c>
    </row>
    <row r="111" spans="1:26" x14ac:dyDescent="0.25">
      <c r="A111" s="71" t="s">
        <v>18</v>
      </c>
      <c r="B111" s="72">
        <v>81.89</v>
      </c>
      <c r="C111" s="72">
        <v>75.349000000000004</v>
      </c>
      <c r="D111" s="72">
        <v>73.558000000000007</v>
      </c>
      <c r="E111" s="72">
        <v>72.778000000000006</v>
      </c>
      <c r="F111" s="72">
        <v>74.131</v>
      </c>
      <c r="G111" s="72">
        <v>81.819999999999993</v>
      </c>
      <c r="H111" s="72">
        <v>99.04</v>
      </c>
      <c r="I111" s="72">
        <v>110.554</v>
      </c>
      <c r="J111" s="72">
        <v>119.54</v>
      </c>
      <c r="K111" s="72">
        <v>124.08199999999999</v>
      </c>
      <c r="L111" s="72">
        <v>120.925</v>
      </c>
      <c r="M111" s="72">
        <v>121.42</v>
      </c>
      <c r="N111" s="72">
        <v>118.21</v>
      </c>
      <c r="O111" s="72">
        <v>117.932</v>
      </c>
      <c r="P111" s="72">
        <v>117.212</v>
      </c>
      <c r="Q111" s="72">
        <v>116.40600000000001</v>
      </c>
      <c r="R111" s="72">
        <v>118.14</v>
      </c>
      <c r="S111" s="72">
        <v>118.42700000000001</v>
      </c>
      <c r="T111" s="72">
        <v>129.75700000000001</v>
      </c>
      <c r="U111" s="72">
        <v>130.90199999999999</v>
      </c>
      <c r="V111" s="72">
        <v>123.926</v>
      </c>
      <c r="W111" s="72">
        <v>115.813</v>
      </c>
      <c r="X111" s="72">
        <v>100.399</v>
      </c>
      <c r="Y111" s="72">
        <v>88.983999999999995</v>
      </c>
      <c r="Z111" s="73">
        <f t="shared" si="2"/>
        <v>2551.1950000000002</v>
      </c>
    </row>
    <row r="112" spans="1:26" x14ac:dyDescent="0.25">
      <c r="A112" s="71" t="s">
        <v>19</v>
      </c>
      <c r="B112" s="72">
        <v>75.108999999999995</v>
      </c>
      <c r="C112" s="72">
        <v>68.897999999999996</v>
      </c>
      <c r="D112" s="72">
        <v>66.772999999999996</v>
      </c>
      <c r="E112" s="72">
        <v>65.984999999999999</v>
      </c>
      <c r="F112" s="72">
        <v>68.631</v>
      </c>
      <c r="G112" s="72">
        <v>75.063999999999993</v>
      </c>
      <c r="H112" s="72">
        <v>93.364999999999995</v>
      </c>
      <c r="I112" s="72">
        <v>105.571</v>
      </c>
      <c r="J112" s="72">
        <v>111.541</v>
      </c>
      <c r="K112" s="72">
        <v>116.249</v>
      </c>
      <c r="L112" s="72">
        <v>114.117</v>
      </c>
      <c r="M112" s="72">
        <v>112.111</v>
      </c>
      <c r="N112" s="72">
        <v>109.40900000000001</v>
      </c>
      <c r="O112" s="72">
        <v>110.001</v>
      </c>
      <c r="P112" s="72">
        <v>109.358</v>
      </c>
      <c r="Q112" s="72">
        <v>109.58</v>
      </c>
      <c r="R112" s="72">
        <v>109.121</v>
      </c>
      <c r="S112" s="72">
        <v>115.327</v>
      </c>
      <c r="T112" s="72">
        <v>126.048</v>
      </c>
      <c r="U112" s="72">
        <v>127.00700000000001</v>
      </c>
      <c r="V112" s="72">
        <v>120.553</v>
      </c>
      <c r="W112" s="72">
        <v>111.428</v>
      </c>
      <c r="X112" s="72">
        <v>97.685000000000002</v>
      </c>
      <c r="Y112" s="72">
        <v>83.671999999999997</v>
      </c>
      <c r="Z112" s="73">
        <f t="shared" si="2"/>
        <v>2402.6030000000001</v>
      </c>
    </row>
    <row r="113" spans="1:26" x14ac:dyDescent="0.25">
      <c r="A113" s="71" t="s">
        <v>20</v>
      </c>
      <c r="B113" s="72">
        <v>75.88</v>
      </c>
      <c r="C113" s="72">
        <v>70.498000000000005</v>
      </c>
      <c r="D113" s="72">
        <v>67.346000000000004</v>
      </c>
      <c r="E113" s="72">
        <v>66.064999999999998</v>
      </c>
      <c r="F113" s="72">
        <v>70.045000000000002</v>
      </c>
      <c r="G113" s="72">
        <v>75.073999999999998</v>
      </c>
      <c r="H113" s="72">
        <v>92.933000000000007</v>
      </c>
      <c r="I113" s="72">
        <v>106.557</v>
      </c>
      <c r="J113" s="72">
        <v>114.458</v>
      </c>
      <c r="K113" s="72">
        <v>117.873</v>
      </c>
      <c r="L113" s="72">
        <v>115.193</v>
      </c>
      <c r="M113" s="72">
        <v>114.828</v>
      </c>
      <c r="N113" s="72">
        <v>111.547</v>
      </c>
      <c r="O113" s="72">
        <v>112.075</v>
      </c>
      <c r="P113" s="72">
        <v>112.072</v>
      </c>
      <c r="Q113" s="72">
        <v>111.83</v>
      </c>
      <c r="R113" s="72">
        <v>113.64400000000001</v>
      </c>
      <c r="S113" s="72">
        <v>117.822</v>
      </c>
      <c r="T113" s="72">
        <v>127.018</v>
      </c>
      <c r="U113" s="72">
        <v>127.887</v>
      </c>
      <c r="V113" s="72">
        <v>122.79300000000001</v>
      </c>
      <c r="W113" s="72">
        <v>112.90300000000001</v>
      </c>
      <c r="X113" s="72">
        <v>97.838999999999999</v>
      </c>
      <c r="Y113" s="72">
        <v>86.326999999999998</v>
      </c>
      <c r="Z113" s="73">
        <f t="shared" si="2"/>
        <v>2440.5070000000001</v>
      </c>
    </row>
    <row r="114" spans="1:26" x14ac:dyDescent="0.25">
      <c r="A114" s="71" t="s">
        <v>21</v>
      </c>
      <c r="B114" s="72">
        <v>72.972999999999999</v>
      </c>
      <c r="C114" s="72">
        <v>67.415000000000006</v>
      </c>
      <c r="D114" s="72">
        <v>66.040999999999997</v>
      </c>
      <c r="E114" s="72">
        <v>66.677000000000007</v>
      </c>
      <c r="F114" s="72">
        <v>68.768000000000001</v>
      </c>
      <c r="G114" s="72">
        <v>73.893000000000001</v>
      </c>
      <c r="H114" s="72">
        <v>92.915000000000006</v>
      </c>
      <c r="I114" s="72">
        <v>104.434</v>
      </c>
      <c r="J114" s="72">
        <v>111.417</v>
      </c>
      <c r="K114" s="72">
        <v>117.188</v>
      </c>
      <c r="L114" s="72">
        <v>114.746</v>
      </c>
      <c r="M114" s="72">
        <v>115.545</v>
      </c>
      <c r="N114" s="72">
        <v>110.44199999999999</v>
      </c>
      <c r="O114" s="72">
        <v>108.678</v>
      </c>
      <c r="P114" s="72">
        <v>108.788</v>
      </c>
      <c r="Q114" s="72">
        <v>107.712</v>
      </c>
      <c r="R114" s="72">
        <v>108.55500000000001</v>
      </c>
      <c r="S114" s="72">
        <v>113.14700000000001</v>
      </c>
      <c r="T114" s="72">
        <v>125.157</v>
      </c>
      <c r="U114" s="72">
        <v>127.154</v>
      </c>
      <c r="V114" s="72">
        <v>120.77500000000001</v>
      </c>
      <c r="W114" s="72">
        <v>112.232</v>
      </c>
      <c r="X114" s="72">
        <v>97.266999999999996</v>
      </c>
      <c r="Y114" s="72">
        <v>85.784000000000006</v>
      </c>
      <c r="Z114" s="73">
        <f t="shared" si="2"/>
        <v>2397.703</v>
      </c>
    </row>
    <row r="115" spans="1:26" x14ac:dyDescent="0.25">
      <c r="A115" s="71" t="s">
        <v>22</v>
      </c>
      <c r="B115" s="72">
        <v>76.838999999999999</v>
      </c>
      <c r="C115" s="72">
        <v>70.409000000000006</v>
      </c>
      <c r="D115" s="72">
        <v>68.638999999999996</v>
      </c>
      <c r="E115" s="72">
        <v>66.135999999999996</v>
      </c>
      <c r="F115" s="72">
        <v>68.756</v>
      </c>
      <c r="G115" s="72">
        <v>74.099000000000004</v>
      </c>
      <c r="H115" s="72">
        <v>92.653000000000006</v>
      </c>
      <c r="I115" s="72">
        <v>105.941</v>
      </c>
      <c r="J115" s="72">
        <v>110.643</v>
      </c>
      <c r="K115" s="72">
        <v>113.852</v>
      </c>
      <c r="L115" s="72">
        <v>111.708</v>
      </c>
      <c r="M115" s="72">
        <v>111.25700000000001</v>
      </c>
      <c r="N115" s="72">
        <v>107.218</v>
      </c>
      <c r="O115" s="72">
        <v>106.902</v>
      </c>
      <c r="P115" s="72">
        <v>106.396</v>
      </c>
      <c r="Q115" s="72">
        <v>105.533</v>
      </c>
      <c r="R115" s="72">
        <v>106.536</v>
      </c>
      <c r="S115" s="72">
        <v>112.66800000000001</v>
      </c>
      <c r="T115" s="72">
        <v>122.45</v>
      </c>
      <c r="U115" s="72">
        <v>123.804</v>
      </c>
      <c r="V115" s="72">
        <v>118.44</v>
      </c>
      <c r="W115" s="72">
        <v>109.22199999999999</v>
      </c>
      <c r="X115" s="72">
        <v>96.298000000000002</v>
      </c>
      <c r="Y115" s="72">
        <v>84.861999999999995</v>
      </c>
      <c r="Z115" s="73">
        <f t="shared" si="2"/>
        <v>2371.261</v>
      </c>
    </row>
    <row r="116" spans="1:26" x14ac:dyDescent="0.25">
      <c r="A116" s="71" t="s">
        <v>23</v>
      </c>
      <c r="B116" s="72">
        <v>75.274000000000001</v>
      </c>
      <c r="C116" s="72">
        <v>70.551000000000002</v>
      </c>
      <c r="D116" s="72">
        <v>66.826999999999998</v>
      </c>
      <c r="E116" s="72">
        <v>65.182000000000002</v>
      </c>
      <c r="F116" s="72">
        <v>65.694999999999993</v>
      </c>
      <c r="G116" s="72">
        <v>70.271000000000001</v>
      </c>
      <c r="H116" s="72">
        <v>79.147999999999996</v>
      </c>
      <c r="I116" s="72">
        <v>89.289000000000001</v>
      </c>
      <c r="J116" s="72">
        <v>100.03</v>
      </c>
      <c r="K116" s="72">
        <v>107.429</v>
      </c>
      <c r="L116" s="72">
        <v>108.58799999999999</v>
      </c>
      <c r="M116" s="72">
        <v>108.55500000000001</v>
      </c>
      <c r="N116" s="72">
        <v>106.423</v>
      </c>
      <c r="O116" s="72">
        <v>105.03100000000001</v>
      </c>
      <c r="P116" s="72">
        <v>101.878</v>
      </c>
      <c r="Q116" s="72">
        <v>101.108</v>
      </c>
      <c r="R116" s="72">
        <v>103.122</v>
      </c>
      <c r="S116" s="72">
        <v>106.68</v>
      </c>
      <c r="T116" s="72">
        <v>118.539</v>
      </c>
      <c r="U116" s="72">
        <v>122.197</v>
      </c>
      <c r="V116" s="72">
        <v>117.245</v>
      </c>
      <c r="W116" s="72">
        <v>106.697</v>
      </c>
      <c r="X116" s="72">
        <v>94.070999999999998</v>
      </c>
      <c r="Y116" s="72">
        <v>85.99</v>
      </c>
      <c r="Z116" s="73">
        <f t="shared" si="2"/>
        <v>2275.8200000000002</v>
      </c>
    </row>
    <row r="117" spans="1:26" x14ac:dyDescent="0.25">
      <c r="A117" s="71" t="s">
        <v>24</v>
      </c>
      <c r="B117" s="72">
        <v>75.075999999999993</v>
      </c>
      <c r="C117" s="72">
        <v>67.933999999999997</v>
      </c>
      <c r="D117" s="72">
        <v>65.015000000000001</v>
      </c>
      <c r="E117" s="72">
        <v>63.957000000000001</v>
      </c>
      <c r="F117" s="72">
        <v>65.275000000000006</v>
      </c>
      <c r="G117" s="72">
        <v>67.867000000000004</v>
      </c>
      <c r="H117" s="72">
        <v>74.849000000000004</v>
      </c>
      <c r="I117" s="72">
        <v>83.891999999999996</v>
      </c>
      <c r="J117" s="72">
        <v>92.986999999999995</v>
      </c>
      <c r="K117" s="72">
        <v>100.459</v>
      </c>
      <c r="L117" s="72">
        <v>104.39700000000001</v>
      </c>
      <c r="M117" s="72">
        <v>102.642</v>
      </c>
      <c r="N117" s="72">
        <v>103.73399999999999</v>
      </c>
      <c r="O117" s="72">
        <v>101.783</v>
      </c>
      <c r="P117" s="72">
        <v>101.657</v>
      </c>
      <c r="Q117" s="72">
        <v>99.6</v>
      </c>
      <c r="R117" s="72">
        <v>102.175</v>
      </c>
      <c r="S117" s="72">
        <v>106.593</v>
      </c>
      <c r="T117" s="72">
        <v>120.429</v>
      </c>
      <c r="U117" s="72">
        <v>124.874</v>
      </c>
      <c r="V117" s="72">
        <v>120.80800000000001</v>
      </c>
      <c r="W117" s="72">
        <v>110.64100000000001</v>
      </c>
      <c r="X117" s="72">
        <v>95.525999999999996</v>
      </c>
      <c r="Y117" s="72">
        <v>83.296000000000006</v>
      </c>
      <c r="Z117" s="73">
        <f t="shared" si="2"/>
        <v>2235.4659999999999</v>
      </c>
    </row>
    <row r="118" spans="1:26" x14ac:dyDescent="0.25">
      <c r="A118" s="71" t="s">
        <v>25</v>
      </c>
      <c r="B118" s="72">
        <v>72.834000000000003</v>
      </c>
      <c r="C118" s="72">
        <v>68.932000000000002</v>
      </c>
      <c r="D118" s="72">
        <v>64.988</v>
      </c>
      <c r="E118" s="72">
        <v>63.682000000000002</v>
      </c>
      <c r="F118" s="72">
        <v>65.412000000000006</v>
      </c>
      <c r="G118" s="72">
        <v>72.331999999999994</v>
      </c>
      <c r="H118" s="72">
        <v>88.037000000000006</v>
      </c>
      <c r="I118" s="72">
        <v>98.363</v>
      </c>
      <c r="J118" s="72">
        <v>105.14400000000001</v>
      </c>
      <c r="K118" s="72">
        <v>110.22</v>
      </c>
      <c r="L118" s="72">
        <v>108.389</v>
      </c>
      <c r="M118" s="72">
        <v>106.958</v>
      </c>
      <c r="N118" s="72">
        <v>103.654</v>
      </c>
      <c r="O118" s="72">
        <v>103.46899999999999</v>
      </c>
      <c r="P118" s="72">
        <v>104.608</v>
      </c>
      <c r="Q118" s="72">
        <v>104.358</v>
      </c>
      <c r="R118" s="72">
        <v>105.006</v>
      </c>
      <c r="S118" s="72">
        <v>106.93</v>
      </c>
      <c r="T118" s="72">
        <v>118.29600000000001</v>
      </c>
      <c r="U118" s="72">
        <v>120.866</v>
      </c>
      <c r="V118" s="72">
        <v>115.27500000000001</v>
      </c>
      <c r="W118" s="72">
        <v>108.249</v>
      </c>
      <c r="X118" s="72">
        <v>93.819000000000003</v>
      </c>
      <c r="Y118" s="72">
        <v>82.521000000000001</v>
      </c>
      <c r="Z118" s="73">
        <f t="shared" si="2"/>
        <v>2292.3420000000001</v>
      </c>
    </row>
    <row r="119" spans="1:26" x14ac:dyDescent="0.25">
      <c r="A119" s="71" t="s">
        <v>26</v>
      </c>
      <c r="B119" s="72">
        <v>74.046000000000006</v>
      </c>
      <c r="C119" s="72">
        <v>66.537000000000006</v>
      </c>
      <c r="D119" s="72">
        <v>65.793000000000006</v>
      </c>
      <c r="E119" s="72">
        <v>64.337000000000003</v>
      </c>
      <c r="F119" s="72">
        <v>65.555999999999997</v>
      </c>
      <c r="G119" s="72">
        <v>71.427999999999997</v>
      </c>
      <c r="H119" s="72">
        <v>89.667000000000002</v>
      </c>
      <c r="I119" s="72">
        <v>101.501</v>
      </c>
      <c r="J119" s="72">
        <v>108.416</v>
      </c>
      <c r="K119" s="72">
        <v>111.583</v>
      </c>
      <c r="L119" s="72">
        <v>110.82599999999999</v>
      </c>
      <c r="M119" s="72">
        <v>109.309</v>
      </c>
      <c r="N119" s="72">
        <v>105.512</v>
      </c>
      <c r="O119" s="72">
        <v>107.121</v>
      </c>
      <c r="P119" s="72">
        <v>105.92</v>
      </c>
      <c r="Q119" s="72">
        <v>103.95099999999999</v>
      </c>
      <c r="R119" s="72">
        <v>105.604</v>
      </c>
      <c r="S119" s="72">
        <v>108.199</v>
      </c>
      <c r="T119" s="72">
        <v>120.258</v>
      </c>
      <c r="U119" s="72">
        <v>125.36199999999999</v>
      </c>
      <c r="V119" s="72">
        <v>119.012</v>
      </c>
      <c r="W119" s="72">
        <v>110.405</v>
      </c>
      <c r="X119" s="72">
        <v>94.793999999999997</v>
      </c>
      <c r="Y119" s="72">
        <v>83.453999999999994</v>
      </c>
      <c r="Z119" s="73">
        <f t="shared" si="2"/>
        <v>2328.5909999999999</v>
      </c>
    </row>
    <row r="120" spans="1:26" x14ac:dyDescent="0.25">
      <c r="A120" s="71" t="s">
        <v>27</v>
      </c>
      <c r="B120" s="72">
        <v>74.063000000000002</v>
      </c>
      <c r="C120" s="72">
        <v>69.625</v>
      </c>
      <c r="D120" s="72">
        <v>67.114000000000004</v>
      </c>
      <c r="E120" s="72">
        <v>65.040000000000006</v>
      </c>
      <c r="F120" s="72">
        <v>67.488</v>
      </c>
      <c r="G120" s="72">
        <v>72.861000000000004</v>
      </c>
      <c r="H120" s="72">
        <v>88.41</v>
      </c>
      <c r="I120" s="72">
        <v>99.102999999999994</v>
      </c>
      <c r="J120" s="72">
        <v>106.17</v>
      </c>
      <c r="K120" s="72">
        <v>109.54600000000001</v>
      </c>
      <c r="L120" s="72">
        <v>109.044</v>
      </c>
      <c r="M120" s="72">
        <v>108.57299999999999</v>
      </c>
      <c r="N120" s="72">
        <v>106.746</v>
      </c>
      <c r="O120" s="72">
        <v>105.496</v>
      </c>
      <c r="P120" s="72">
        <v>104.036</v>
      </c>
      <c r="Q120" s="72">
        <v>100.4</v>
      </c>
      <c r="R120" s="72">
        <v>101.03100000000001</v>
      </c>
      <c r="S120" s="72">
        <v>104.884</v>
      </c>
      <c r="T120" s="72">
        <v>119.17100000000001</v>
      </c>
      <c r="U120" s="72">
        <v>124.623</v>
      </c>
      <c r="V120" s="72">
        <v>118.98399999999999</v>
      </c>
      <c r="W120" s="72">
        <v>109.64</v>
      </c>
      <c r="X120" s="72">
        <v>94.153999999999996</v>
      </c>
      <c r="Y120" s="72">
        <v>82.037000000000006</v>
      </c>
      <c r="Z120" s="73">
        <f t="shared" si="2"/>
        <v>2308.239</v>
      </c>
    </row>
    <row r="121" spans="1:26" x14ac:dyDescent="0.25">
      <c r="A121" s="71" t="s">
        <v>28</v>
      </c>
      <c r="B121" s="72">
        <v>75.903999999999996</v>
      </c>
      <c r="C121" s="72">
        <v>67.694000000000003</v>
      </c>
      <c r="D121" s="72">
        <v>63.982999999999997</v>
      </c>
      <c r="E121" s="72">
        <v>66.221000000000004</v>
      </c>
      <c r="F121" s="72">
        <v>66.370999999999995</v>
      </c>
      <c r="G121" s="72">
        <v>71.570999999999998</v>
      </c>
      <c r="H121" s="72">
        <v>86.834999999999994</v>
      </c>
      <c r="I121" s="72">
        <v>97.254000000000005</v>
      </c>
      <c r="J121" s="72">
        <v>106.246</v>
      </c>
      <c r="K121" s="72">
        <v>110.53100000000001</v>
      </c>
      <c r="L121" s="72">
        <v>109.432</v>
      </c>
      <c r="M121" s="72">
        <v>108.17</v>
      </c>
      <c r="N121" s="72">
        <v>103.831</v>
      </c>
      <c r="O121" s="72">
        <v>103.143</v>
      </c>
      <c r="P121" s="72">
        <v>100.357</v>
      </c>
      <c r="Q121" s="72">
        <v>98.518000000000001</v>
      </c>
      <c r="R121" s="72">
        <v>99.8</v>
      </c>
      <c r="S121" s="72">
        <v>101.36199999999999</v>
      </c>
      <c r="T121" s="72">
        <v>115.941</v>
      </c>
      <c r="U121" s="72">
        <v>122.10299999999999</v>
      </c>
      <c r="V121" s="72">
        <v>117.303</v>
      </c>
      <c r="W121" s="72">
        <v>107.941</v>
      </c>
      <c r="X121" s="72">
        <v>92.65</v>
      </c>
      <c r="Y121" s="72">
        <v>81.046999999999997</v>
      </c>
      <c r="Z121" s="73">
        <f t="shared" si="2"/>
        <v>2274.2080000000001</v>
      </c>
    </row>
    <row r="122" spans="1:26" x14ac:dyDescent="0.25">
      <c r="A122" s="71" t="s">
        <v>29</v>
      </c>
      <c r="B122" s="72">
        <v>73.171000000000006</v>
      </c>
      <c r="C122" s="72">
        <v>66.891999999999996</v>
      </c>
      <c r="D122" s="72">
        <v>64.299000000000007</v>
      </c>
      <c r="E122" s="72">
        <v>64.02</v>
      </c>
      <c r="F122" s="72">
        <v>64.552999999999997</v>
      </c>
      <c r="G122" s="72">
        <v>71.108999999999995</v>
      </c>
      <c r="H122" s="72">
        <v>86.445999999999998</v>
      </c>
      <c r="I122" s="72">
        <v>96.27</v>
      </c>
      <c r="J122" s="72">
        <v>103.634</v>
      </c>
      <c r="K122" s="72">
        <v>106.47499999999999</v>
      </c>
      <c r="L122" s="72">
        <v>105.84</v>
      </c>
      <c r="M122" s="72">
        <v>103.119</v>
      </c>
      <c r="N122" s="72">
        <v>100.80800000000001</v>
      </c>
      <c r="O122" s="72">
        <v>98.7</v>
      </c>
      <c r="P122" s="72">
        <v>97.908000000000001</v>
      </c>
      <c r="Q122" s="72">
        <v>97.027000000000001</v>
      </c>
      <c r="R122" s="72">
        <v>96.61</v>
      </c>
      <c r="S122" s="72">
        <v>100.595</v>
      </c>
      <c r="T122" s="72">
        <v>111.676</v>
      </c>
      <c r="U122" s="72">
        <v>119.19199999999999</v>
      </c>
      <c r="V122" s="72">
        <v>114.36</v>
      </c>
      <c r="W122" s="72">
        <v>103.252</v>
      </c>
      <c r="X122" s="72">
        <v>89.501999999999995</v>
      </c>
      <c r="Y122" s="72">
        <v>79.959999999999994</v>
      </c>
      <c r="Z122" s="73">
        <f t="shared" si="2"/>
        <v>2215.4180000000001</v>
      </c>
    </row>
    <row r="123" spans="1:26" x14ac:dyDescent="0.25">
      <c r="A123" s="71" t="s">
        <v>30</v>
      </c>
      <c r="B123" s="72">
        <v>70.728999999999999</v>
      </c>
      <c r="C123" s="72">
        <v>64.605999999999995</v>
      </c>
      <c r="D123" s="72">
        <v>62.084000000000003</v>
      </c>
      <c r="E123" s="72">
        <v>61.67</v>
      </c>
      <c r="F123" s="72">
        <v>62.347999999999999</v>
      </c>
      <c r="G123" s="72">
        <v>64.786000000000001</v>
      </c>
      <c r="H123" s="72">
        <v>73.274000000000001</v>
      </c>
      <c r="I123" s="72">
        <v>83.935000000000002</v>
      </c>
      <c r="J123" s="72">
        <v>93.68</v>
      </c>
      <c r="K123" s="72">
        <v>98.861999999999995</v>
      </c>
      <c r="L123" s="72">
        <v>100.67</v>
      </c>
      <c r="M123" s="72">
        <v>98.882000000000005</v>
      </c>
      <c r="N123" s="72">
        <v>95.197000000000003</v>
      </c>
      <c r="O123" s="72">
        <v>95.566999999999993</v>
      </c>
      <c r="P123" s="72">
        <v>93.421000000000006</v>
      </c>
      <c r="Q123" s="72">
        <v>90.438000000000002</v>
      </c>
      <c r="R123" s="72">
        <v>93.087999999999994</v>
      </c>
      <c r="S123" s="72">
        <v>95.427000000000007</v>
      </c>
      <c r="T123" s="72">
        <v>106.768</v>
      </c>
      <c r="U123" s="72">
        <v>116.815</v>
      </c>
      <c r="V123" s="72">
        <v>110.53100000000001</v>
      </c>
      <c r="W123" s="72">
        <v>101.29900000000001</v>
      </c>
      <c r="X123" s="72">
        <v>88.204999999999998</v>
      </c>
      <c r="Y123" s="72">
        <v>78.277000000000001</v>
      </c>
      <c r="Z123" s="73">
        <f t="shared" si="2"/>
        <v>2100.5590000000002</v>
      </c>
    </row>
    <row r="124" spans="1:26" x14ac:dyDescent="0.25">
      <c r="A124" s="71" t="s">
        <v>31</v>
      </c>
      <c r="B124" s="72">
        <v>71.066999999999993</v>
      </c>
      <c r="C124" s="72">
        <v>64.753</v>
      </c>
      <c r="D124" s="72">
        <v>62.735999999999997</v>
      </c>
      <c r="E124" s="72">
        <v>62.027999999999999</v>
      </c>
      <c r="F124" s="72">
        <v>62.256999999999998</v>
      </c>
      <c r="G124" s="72">
        <v>68.001999999999995</v>
      </c>
      <c r="H124" s="72">
        <v>71.412999999999997</v>
      </c>
      <c r="I124" s="72">
        <v>82.37</v>
      </c>
      <c r="J124" s="72">
        <v>92.367000000000004</v>
      </c>
      <c r="K124" s="72">
        <v>94.78</v>
      </c>
      <c r="L124" s="72">
        <v>96.174000000000007</v>
      </c>
      <c r="M124" s="72">
        <v>91.298000000000002</v>
      </c>
      <c r="N124" s="72">
        <v>89.284999999999997</v>
      </c>
      <c r="O124" s="72">
        <v>88.372</v>
      </c>
      <c r="P124" s="72">
        <v>82.293000000000006</v>
      </c>
      <c r="Q124" s="72">
        <v>87.191000000000003</v>
      </c>
      <c r="R124" s="72">
        <v>85.13</v>
      </c>
      <c r="S124" s="72">
        <v>93.263000000000005</v>
      </c>
      <c r="T124" s="72">
        <v>106.753</v>
      </c>
      <c r="U124" s="72">
        <v>120.482</v>
      </c>
      <c r="V124" s="72">
        <v>112.97799999999999</v>
      </c>
      <c r="W124" s="72">
        <v>94.436000000000007</v>
      </c>
      <c r="X124" s="72">
        <v>86.091999999999999</v>
      </c>
      <c r="Y124" s="72">
        <v>0</v>
      </c>
      <c r="Z124" s="73">
        <f t="shared" si="2"/>
        <v>1965.52</v>
      </c>
    </row>
    <row r="125" spans="1:26" x14ac:dyDescent="0.25">
      <c r="A125" s="71" t="s">
        <v>32</v>
      </c>
      <c r="B125" s="72">
        <v>69.504999999999995</v>
      </c>
      <c r="C125" s="72">
        <v>66.923000000000002</v>
      </c>
      <c r="D125" s="72">
        <v>62.23</v>
      </c>
      <c r="E125" s="72">
        <v>58.85</v>
      </c>
      <c r="F125" s="72">
        <v>59.832000000000001</v>
      </c>
      <c r="G125" s="72">
        <v>66.245000000000005</v>
      </c>
      <c r="H125" s="72">
        <v>76.176000000000002</v>
      </c>
      <c r="I125" s="72">
        <v>86.998999999999995</v>
      </c>
      <c r="J125" s="72">
        <v>98.614999999999995</v>
      </c>
      <c r="K125" s="72">
        <v>108.001</v>
      </c>
      <c r="L125" s="72">
        <v>105.657</v>
      </c>
      <c r="M125" s="72">
        <v>102.139</v>
      </c>
      <c r="N125" s="72">
        <v>98.447000000000003</v>
      </c>
      <c r="O125" s="72">
        <v>96.801000000000002</v>
      </c>
      <c r="P125" s="72">
        <v>94.847999999999999</v>
      </c>
      <c r="Q125" s="72">
        <v>92.849000000000004</v>
      </c>
      <c r="R125" s="72">
        <v>90.802999999999997</v>
      </c>
      <c r="S125" s="72">
        <v>89.271000000000001</v>
      </c>
      <c r="T125" s="72">
        <v>99.278999999999996</v>
      </c>
      <c r="U125" s="72">
        <v>108.071</v>
      </c>
      <c r="V125" s="72">
        <v>118.42</v>
      </c>
      <c r="W125" s="72">
        <v>109.77800000000001</v>
      </c>
      <c r="X125" s="72">
        <v>96.763999999999996</v>
      </c>
      <c r="Y125" s="72">
        <v>83.039000000000001</v>
      </c>
      <c r="Z125" s="73">
        <f t="shared" si="2"/>
        <v>2139.5419999999999</v>
      </c>
    </row>
    <row r="126" spans="1:26" x14ac:dyDescent="0.25">
      <c r="A126" s="71" t="s">
        <v>33</v>
      </c>
      <c r="B126" s="72">
        <v>70.356999999999999</v>
      </c>
      <c r="C126" s="72">
        <v>65.522000000000006</v>
      </c>
      <c r="D126" s="72">
        <v>60.631999999999998</v>
      </c>
      <c r="E126" s="72">
        <v>60.018000000000001</v>
      </c>
      <c r="F126" s="72">
        <v>61.744999999999997</v>
      </c>
      <c r="G126" s="72">
        <v>66.262</v>
      </c>
      <c r="H126" s="72">
        <v>79.322999999999993</v>
      </c>
      <c r="I126" s="72">
        <v>88.867000000000004</v>
      </c>
      <c r="J126" s="72">
        <v>98.44</v>
      </c>
      <c r="K126" s="72">
        <v>105.28</v>
      </c>
      <c r="L126" s="72">
        <v>100.83199999999999</v>
      </c>
      <c r="M126" s="72">
        <v>99.953999999999994</v>
      </c>
      <c r="N126" s="72">
        <v>96.275999999999996</v>
      </c>
      <c r="O126" s="72">
        <v>93.957999999999998</v>
      </c>
      <c r="P126" s="72">
        <v>92.641000000000005</v>
      </c>
      <c r="Q126" s="72">
        <v>89.58</v>
      </c>
      <c r="R126" s="72">
        <v>87.741</v>
      </c>
      <c r="S126" s="72">
        <v>89.088999999999999</v>
      </c>
      <c r="T126" s="72">
        <v>96.103999999999999</v>
      </c>
      <c r="U126" s="72">
        <v>105.482</v>
      </c>
      <c r="V126" s="72">
        <v>115.461</v>
      </c>
      <c r="W126" s="72">
        <v>108.807</v>
      </c>
      <c r="X126" s="72">
        <v>92.965999999999994</v>
      </c>
      <c r="Y126" s="72">
        <v>85.135000000000005</v>
      </c>
      <c r="Z126" s="73">
        <f t="shared" si="2"/>
        <v>2110.4720000000002</v>
      </c>
    </row>
    <row r="127" spans="1:26" x14ac:dyDescent="0.25">
      <c r="A127" s="71" t="s">
        <v>34</v>
      </c>
      <c r="B127" s="72">
        <v>73.748999999999995</v>
      </c>
      <c r="C127" s="72">
        <v>65.593999999999994</v>
      </c>
      <c r="D127" s="72">
        <v>62.634</v>
      </c>
      <c r="E127" s="72">
        <v>59.271000000000001</v>
      </c>
      <c r="F127" s="72">
        <v>61.55</v>
      </c>
      <c r="G127" s="72">
        <v>68.003</v>
      </c>
      <c r="H127" s="72">
        <v>80.677999999999997</v>
      </c>
      <c r="I127" s="72">
        <v>89.966999999999999</v>
      </c>
      <c r="J127" s="72">
        <v>102.13500000000001</v>
      </c>
      <c r="K127" s="72">
        <v>108.82599999999999</v>
      </c>
      <c r="L127" s="72">
        <v>110.41500000000001</v>
      </c>
      <c r="M127" s="72">
        <v>109.08799999999999</v>
      </c>
      <c r="N127" s="72">
        <v>104.85899999999999</v>
      </c>
      <c r="O127" s="72">
        <v>104.38800000000001</v>
      </c>
      <c r="P127" s="72">
        <v>102.782</v>
      </c>
      <c r="Q127" s="72">
        <v>101.759</v>
      </c>
      <c r="R127" s="72">
        <v>100.75</v>
      </c>
      <c r="S127" s="72">
        <v>101.012</v>
      </c>
      <c r="T127" s="72">
        <v>107.497</v>
      </c>
      <c r="U127" s="72">
        <v>113.033</v>
      </c>
      <c r="V127" s="72">
        <v>123.536</v>
      </c>
      <c r="W127" s="72">
        <v>110.94</v>
      </c>
      <c r="X127" s="72">
        <v>98.222999999999999</v>
      </c>
      <c r="Y127" s="72">
        <v>83.85</v>
      </c>
      <c r="Z127" s="73">
        <f t="shared" si="2"/>
        <v>2244.5390000000002</v>
      </c>
    </row>
    <row r="128" spans="1:26" x14ac:dyDescent="0.25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2">
        <f>Z97+Z98+Z99+Z100+Z101+Z102+Z103+Z104+Z105+Z106+Z107+Z108+Z109+Z110+Z111+Z112+Z113+Z114+Z115+Z116+Z117+Z118+Z119+Z120+Z121+Z122+Z123+Z124+Z125+Z126+Z127</f>
        <v>72648.990000000005</v>
      </c>
    </row>
    <row r="129" spans="1:1" x14ac:dyDescent="0.25">
      <c r="A129" s="57"/>
    </row>
    <row r="130" spans="1:1" x14ac:dyDescent="0.25">
      <c r="A130" s="57"/>
    </row>
    <row r="131" spans="1:1" x14ac:dyDescent="0.25">
      <c r="A131" s="57"/>
    </row>
    <row r="132" spans="1:1" x14ac:dyDescent="0.25">
      <c r="A132" s="57"/>
    </row>
    <row r="133" spans="1:1" x14ac:dyDescent="0.25">
      <c r="A133" s="57"/>
    </row>
    <row r="134" spans="1:1" x14ac:dyDescent="0.25">
      <c r="A134" s="57"/>
    </row>
    <row r="135" spans="1:1" x14ac:dyDescent="0.25">
      <c r="A135" s="57"/>
    </row>
    <row r="136" spans="1:1" x14ac:dyDescent="0.25">
      <c r="A136" s="57"/>
    </row>
    <row r="137" spans="1:1" x14ac:dyDescent="0.25">
      <c r="A137" s="57"/>
    </row>
    <row r="138" spans="1:1" x14ac:dyDescent="0.25">
      <c r="A138" s="57"/>
    </row>
    <row r="139" spans="1:1" x14ac:dyDescent="0.25">
      <c r="A139" s="57"/>
    </row>
    <row r="140" spans="1:1" x14ac:dyDescent="0.25">
      <c r="A140" s="57"/>
    </row>
    <row r="141" spans="1:1" x14ac:dyDescent="0.25">
      <c r="A141" s="57"/>
    </row>
    <row r="142" spans="1:1" x14ac:dyDescent="0.25">
      <c r="A142" s="57"/>
    </row>
    <row r="143" spans="1:1" x14ac:dyDescent="0.25">
      <c r="A143" s="57"/>
    </row>
    <row r="144" spans="1:1" x14ac:dyDescent="0.25">
      <c r="A144" s="57"/>
    </row>
  </sheetData>
  <mergeCells count="26">
    <mergeCell ref="A90:B90"/>
    <mergeCell ref="C90:D90"/>
    <mergeCell ref="C91:D91"/>
    <mergeCell ref="A92:B92"/>
    <mergeCell ref="C92:D92"/>
    <mergeCell ref="Z51:Z53"/>
    <mergeCell ref="A5:B5"/>
    <mergeCell ref="C5:D5"/>
    <mergeCell ref="C6:D6"/>
    <mergeCell ref="A7:B7"/>
    <mergeCell ref="C7:D7"/>
    <mergeCell ref="A95:A96"/>
    <mergeCell ref="B95:Y95"/>
    <mergeCell ref="Z95:Z96"/>
    <mergeCell ref="A3:Z3"/>
    <mergeCell ref="B9:Y9"/>
    <mergeCell ref="Z9:Z10"/>
    <mergeCell ref="A9:A11"/>
    <mergeCell ref="B45:Z45"/>
    <mergeCell ref="A47:B47"/>
    <mergeCell ref="C47:D47"/>
    <mergeCell ref="C48:D48"/>
    <mergeCell ref="A49:B49"/>
    <mergeCell ref="C49:D49"/>
    <mergeCell ref="A51:A53"/>
    <mergeCell ref="B51:Y51"/>
  </mergeCells>
  <conditionalFormatting sqref="B54:Y84">
    <cfRule type="expression" dxfId="1" priority="2">
      <formula>$C54=1</formula>
    </cfRule>
  </conditionalFormatting>
  <conditionalFormatting sqref="B54:Y84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scale="53" fitToHeight="3" orientation="landscape" r:id="rId1"/>
  <rowBreaks count="2" manualBreakCount="2">
    <brk id="43" max="25" man="1"/>
    <brk id="8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02_21</vt:lpstr>
      <vt:lpstr>'02_21'!Область_друку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2022-02-02T11:47:49Z</dcterms:modified>
</cp:coreProperties>
</file>