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/>
  </bookViews>
  <sheets>
    <sheet name="07_21" sheetId="8" r:id="rId1"/>
  </sheets>
  <definedNames>
    <definedName name="_xlnm.Print_Area" localSheetId="0">'07_21'!$A$1:$Z$133</definedName>
  </definedNames>
  <calcPr calcId="152511" fullPrecision="0"/>
</workbook>
</file>

<file path=xl/calcChain.xml><?xml version="1.0" encoding="utf-8"?>
<calcChain xmlns="http://schemas.openxmlformats.org/spreadsheetml/2006/main">
  <c r="Z85" i="8" l="1"/>
  <c r="Z84" i="8"/>
  <c r="Z83" i="8"/>
  <c r="Z82" i="8"/>
  <c r="Z81" i="8"/>
  <c r="Z80" i="8"/>
  <c r="Z79" i="8"/>
  <c r="Z78" i="8"/>
  <c r="Z77" i="8"/>
  <c r="Z76" i="8"/>
  <c r="Z75" i="8"/>
  <c r="Z74" i="8"/>
  <c r="Z73" i="8"/>
  <c r="Z72" i="8"/>
  <c r="Z71" i="8"/>
  <c r="Z70" i="8"/>
  <c r="Z69" i="8"/>
  <c r="Z68" i="8"/>
  <c r="Z67" i="8"/>
  <c r="Z66" i="8"/>
  <c r="Z65" i="8"/>
  <c r="Z64" i="8"/>
  <c r="Z63" i="8"/>
  <c r="Z62" i="8"/>
  <c r="Z61" i="8"/>
  <c r="Z60" i="8"/>
  <c r="Z59" i="8"/>
  <c r="Z58" i="8"/>
  <c r="Z57" i="8"/>
  <c r="Z56" i="8"/>
  <c r="Z55" i="8"/>
  <c r="Z132" i="8" l="1"/>
  <c r="Z43" i="8"/>
  <c r="Z42" i="8" l="1"/>
  <c r="Z41" i="8" l="1"/>
  <c r="Z40" i="8"/>
  <c r="Z39" i="8"/>
  <c r="Z38" i="8"/>
  <c r="Z37" i="8"/>
  <c r="Z36" i="8"/>
  <c r="Z35" i="8"/>
  <c r="Z34" i="8"/>
  <c r="Z33" i="8"/>
  <c r="Z32" i="8"/>
  <c r="Z31" i="8"/>
  <c r="Z30" i="8"/>
  <c r="Z29" i="8"/>
  <c r="Z28" i="8"/>
  <c r="Z27" i="8"/>
  <c r="Z26" i="8"/>
  <c r="Z25" i="8"/>
  <c r="Z24" i="8"/>
  <c r="Z23" i="8"/>
  <c r="Z22" i="8"/>
  <c r="Z21" i="8"/>
  <c r="Z20" i="8"/>
  <c r="Z19" i="8"/>
  <c r="Z18" i="8"/>
  <c r="Z17" i="8"/>
  <c r="Z16" i="8"/>
  <c r="Z15" i="8"/>
  <c r="Z14" i="8"/>
  <c r="Z13" i="8"/>
  <c r="Z44" i="8" l="1"/>
  <c r="Z130" i="8" l="1"/>
  <c r="Z128" i="8"/>
  <c r="Z126" i="8"/>
  <c r="Z124" i="8"/>
  <c r="Z120" i="8"/>
  <c r="Z118" i="8"/>
  <c r="Z116" i="8"/>
  <c r="Z114" i="8"/>
  <c r="Z112" i="8"/>
  <c r="Z110" i="8"/>
  <c r="Z108" i="8"/>
  <c r="Z106" i="8"/>
  <c r="Z122" i="8"/>
  <c r="Z129" i="8"/>
  <c r="Z127" i="8"/>
  <c r="Z125" i="8"/>
  <c r="Z123" i="8"/>
  <c r="Z121" i="8"/>
  <c r="Z119" i="8"/>
  <c r="Z117" i="8"/>
  <c r="Z115" i="8"/>
  <c r="Z113" i="8"/>
  <c r="Z111" i="8"/>
  <c r="Z109" i="8"/>
  <c r="Z107" i="8"/>
  <c r="Z105" i="8"/>
  <c r="Z131" i="8" l="1"/>
  <c r="Z103" i="8"/>
  <c r="Z104" i="8" l="1"/>
  <c r="Z102" i="8"/>
  <c r="Z133" i="8" s="1"/>
</calcChain>
</file>

<file path=xl/sharedStrings.xml><?xml version="1.0" encoding="utf-8"?>
<sst xmlns="http://schemas.openxmlformats.org/spreadsheetml/2006/main" count="109" uniqueCount="48">
  <si>
    <t>Година доби</t>
  </si>
  <si>
    <t>Всього за добу</t>
  </si>
  <si>
    <t>Дата</t>
  </si>
  <si>
    <t>МВт*год</t>
  </si>
  <si>
    <t>День календарного місяця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</si>
  <si>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</si>
  <si>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</si>
  <si>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</si>
  <si>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</si>
  <si>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</si>
  <si>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</si>
  <si>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</si>
  <si>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</si>
  <si>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</si>
  <si>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</si>
  <si>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</si>
  <si>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</si>
  <si>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</si>
  <si>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</si>
  <si>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</si>
  <si>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</si>
  <si>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</si>
  <si>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</si>
  <si>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</si>
  <si>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</si>
  <si>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</si>
  <si>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</si>
  <si>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</si>
  <si>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</si>
  <si>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</si>
  <si>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</si>
  <si>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</si>
  <si>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</si>
  <si>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</si>
  <si>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</si>
  <si>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Всього за добу, (МВт*год)</t>
  </si>
  <si>
    <t>Інформація про погодинні місячні обсяги купівлі електричної енергії у ДП "Гарантований покупець" та фактичний продаж електричної енергії побутовим споживачам у липні 2021 року</t>
  </si>
  <si>
    <t xml:space="preserve">Фактичний продаж електричної енергії побутовим споживачам  ТОВ "ЕНЕРА СУМИ"   </t>
  </si>
  <si>
    <t>за липень 2021 року</t>
  </si>
  <si>
    <t>на липень 2021 року</t>
  </si>
  <si>
    <t>Погодинні обсяги купівлі електричної енергії  ТОВ "ЕНЕРА СУМИ" у ДП "Гарантований покупець"</t>
  </si>
  <si>
    <t>Календарний місяць</t>
  </si>
  <si>
    <t>Липень 2021 року</t>
  </si>
  <si>
    <t>Торгівельна зона</t>
  </si>
  <si>
    <t>ОЕС України</t>
  </si>
  <si>
    <t>Всього за місяць, (МВт*год)</t>
  </si>
  <si>
    <t xml:space="preserve">Додаткові погодинні обсяги купівлі електричної енергії Товариством у ДП "Гарантований покупець" у липні 2021 року за травень 2021 року
</t>
  </si>
  <si>
    <t>Всього за день (МВт*год)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</si>
</sst>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0.0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333333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Fill="0" applyProtection="0"/>
  </cellStyleXfs>
  <cellXfs count="80">
    <xf numFmtId="0" fontId="0" fillId="0" borderId="0" xfId="0"/>
    <xf numFmtId="0" fontId="3" fillId="0" borderId="0" xfId="0" applyFont="1"/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2" borderId="0" xfId="0" applyFont="1" applyFill="1"/>
    <xf numFmtId="14" fontId="3" fillId="0" borderId="1" xfId="0" applyNumberFormat="1" applyFont="1" applyBorder="1" applyAlignment="1">
      <alignment horizontal="center"/>
    </xf>
    <xf numFmtId="14" fontId="3" fillId="0" borderId="9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5" fillId="0" borderId="0" xfId="0" applyFont="1"/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6" fillId="0" borderId="0" xfId="0" applyFont="1"/>
    <xf numFmtId="0" fontId="3" fillId="0" borderId="4" xfId="0" applyFont="1" applyBorder="1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0" fontId="8" fillId="0" borderId="0" xfId="0" applyFont="1" applyBorder="1" applyAlignment="1">
      <alignment horizontal="center"/>
    </xf>
    <xf numFmtId="0" fontId="9" fillId="0" borderId="0" xfId="0" applyFont="1"/>
    <xf numFmtId="0" fontId="7" fillId="0" borderId="8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7" fillId="0" borderId="1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3" fillId="2" borderId="12" xfId="1" applyNumberFormat="1" applyFont="1" applyFill="1" applyBorder="1" applyAlignment="1" applyProtection="1">
      <alignment vertical="center"/>
    </xf>
    <xf numFmtId="164" fontId="3" fillId="2" borderId="13" xfId="1" applyNumberFormat="1" applyFont="1" applyFill="1" applyBorder="1" applyAlignment="1" applyProtection="1">
      <alignment vertical="center"/>
    </xf>
    <xf numFmtId="164" fontId="3" fillId="2" borderId="14" xfId="1" applyNumberFormat="1" applyFont="1" applyFill="1" applyBorder="1" applyAlignment="1" applyProtection="1">
      <alignment vertical="center"/>
    </xf>
    <xf numFmtId="164" fontId="3" fillId="2" borderId="3" xfId="1" applyNumberFormat="1" applyFont="1" applyFill="1" applyBorder="1" applyAlignment="1" applyProtection="1">
      <alignment vertical="center"/>
    </xf>
    <xf numFmtId="164" fontId="3" fillId="2" borderId="1" xfId="1" applyNumberFormat="1" applyFont="1" applyFill="1" applyBorder="1" applyAlignment="1" applyProtection="1">
      <alignment vertical="center"/>
    </xf>
    <xf numFmtId="164" fontId="3" fillId="2" borderId="2" xfId="1" applyNumberFormat="1" applyFont="1" applyFill="1" applyBorder="1" applyAlignment="1" applyProtection="1">
      <alignment vertical="center"/>
    </xf>
    <xf numFmtId="165" fontId="3" fillId="2" borderId="3" xfId="1" applyNumberFormat="1" applyFont="1" applyFill="1" applyBorder="1" applyAlignment="1" applyProtection="1">
      <alignment vertical="center"/>
    </xf>
    <xf numFmtId="165" fontId="3" fillId="2" borderId="1" xfId="1" applyNumberFormat="1" applyFont="1" applyFill="1" applyBorder="1" applyAlignment="1" applyProtection="1">
      <alignment vertical="center"/>
    </xf>
    <xf numFmtId="165" fontId="3" fillId="2" borderId="2" xfId="1" applyNumberFormat="1" applyFont="1" applyFill="1" applyBorder="1" applyAlignment="1" applyProtection="1">
      <alignment vertical="center"/>
    </xf>
    <xf numFmtId="164" fontId="3" fillId="2" borderId="20" xfId="1" applyNumberFormat="1" applyFont="1" applyFill="1" applyBorder="1" applyAlignment="1" applyProtection="1">
      <alignment vertical="center"/>
    </xf>
    <xf numFmtId="164" fontId="3" fillId="2" borderId="9" xfId="1" applyNumberFormat="1" applyFont="1" applyFill="1" applyBorder="1" applyAlignment="1" applyProtection="1">
      <alignment vertical="center"/>
    </xf>
    <xf numFmtId="164" fontId="3" fillId="2" borderId="21" xfId="1" applyNumberFormat="1" applyFont="1" applyFill="1" applyBorder="1" applyAlignment="1" applyProtection="1">
      <alignment vertical="center"/>
    </xf>
    <xf numFmtId="0" fontId="9" fillId="0" borderId="0" xfId="1" applyFont="1" applyFill="1"/>
    <xf numFmtId="0" fontId="7" fillId="0" borderId="8" xfId="1" applyFont="1" applyBorder="1" applyAlignment="1">
      <alignment horizontal="center" wrapText="1"/>
    </xf>
    <xf numFmtId="0" fontId="7" fillId="0" borderId="9" xfId="1" applyFont="1" applyBorder="1" applyAlignment="1">
      <alignment horizontal="center" wrapText="1"/>
    </xf>
    <xf numFmtId="0" fontId="9" fillId="0" borderId="0" xfId="1" applyFont="1"/>
    <xf numFmtId="0" fontId="7" fillId="0" borderId="0" xfId="0" applyFont="1" applyAlignment="1">
      <alignment horizontal="center"/>
    </xf>
    <xf numFmtId="49" fontId="4" fillId="0" borderId="10" xfId="0" applyNumberFormat="1" applyFont="1" applyBorder="1" applyAlignment="1"/>
    <xf numFmtId="0" fontId="4" fillId="0" borderId="4" xfId="0" applyFont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0" fontId="9" fillId="0" borderId="5" xfId="1" applyFont="1" applyBorder="1" applyAlignment="1">
      <alignment horizontal="centerContinuous"/>
    </xf>
    <xf numFmtId="0" fontId="9" fillId="0" borderId="6" xfId="1" applyFont="1" applyBorder="1" applyAlignment="1">
      <alignment horizontal="centerContinuous"/>
    </xf>
    <xf numFmtId="0" fontId="9" fillId="0" borderId="7" xfId="1" applyFont="1" applyBorder="1" applyAlignment="1">
      <alignment horizontal="centerContinuous"/>
    </xf>
    <xf numFmtId="0" fontId="9" fillId="0" borderId="1" xfId="1" applyFont="1" applyBorder="1" applyAlignment="1">
      <alignment horizontal="centerContinuous"/>
    </xf>
    <xf numFmtId="14" fontId="3" fillId="0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vertical="center" wrapText="1"/>
    </xf>
    <xf numFmtId="0" fontId="7" fillId="0" borderId="0" xfId="1" applyFont="1" applyFill="1"/>
    <xf numFmtId="0" fontId="7" fillId="3" borderId="0" xfId="1" applyFont="1" applyFill="1"/>
    <xf numFmtId="166" fontId="9" fillId="0" borderId="0" xfId="1" applyNumberFormat="1" applyFont="1"/>
    <xf numFmtId="14" fontId="9" fillId="0" borderId="0" xfId="1" applyNumberFormat="1" applyFont="1" applyFill="1" applyBorder="1" applyAlignment="1">
      <alignment vertical="center"/>
    </xf>
    <xf numFmtId="164" fontId="9" fillId="0" borderId="0" xfId="1" applyNumberFormat="1" applyFont="1" applyFill="1" applyBorder="1" applyAlignment="1">
      <alignment vertical="center"/>
    </xf>
    <xf numFmtId="164" fontId="7" fillId="0" borderId="0" xfId="1" applyNumberFormat="1" applyFont="1" applyFill="1" applyBorder="1" applyAlignment="1"/>
    <xf numFmtId="0" fontId="3" fillId="0" borderId="0" xfId="0" applyFont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165" fontId="3" fillId="0" borderId="11" xfId="0" applyNumberFormat="1" applyFont="1" applyBorder="1"/>
    <xf numFmtId="165" fontId="3" fillId="0" borderId="15" xfId="0" applyNumberFormat="1" applyFont="1" applyBorder="1"/>
    <xf numFmtId="0" fontId="7" fillId="0" borderId="0" xfId="1" applyFont="1"/>
    <xf numFmtId="49" fontId="9" fillId="0" borderId="1" xfId="1" applyNumberFormat="1" applyFont="1" applyFill="1" applyBorder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/>
    <xf numFmtId="0" fontId="6" fillId="0" borderId="0" xfId="0" applyFont="1" applyAlignment="1">
      <alignment horizontal="center" vertical="top" wrapText="1"/>
    </xf>
  </cellXfs>
  <cellStyles count="3">
    <cellStyle name="Звичайний" xfId="0" builtinId="0"/>
    <cellStyle name="Обычный 3" xfId="2"/>
    <cellStyle name="Обычный_Вінниця_11" xfId="1"/>
  </cellStyles>
  <dxfs count="4">
    <dxf>
      <fill>
        <patternFill>
          <bgColor rgb="FFFF0000"/>
        </patternFill>
      </fill>
    </dxf>
    <dxf>
      <font>
        <b val="0"/>
        <i val="0"/>
      </font>
      <fill>
        <patternFill patternType="solid">
          <fgColor auto="1"/>
          <bgColor theme="4" tint="0.79998168889431442"/>
        </patternFill>
      </fill>
    </dxf>
    <dxf>
      <fill>
        <patternFill>
          <bgColor rgb="FFFF0000"/>
        </patternFill>
      </fill>
    </dxf>
    <dxf>
      <font>
        <b val="0"/>
        <i val="0"/>
      </font>
      <fill>
        <patternFill patternType="solid">
          <fgColor auto="1"/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W149"/>
  <sheetViews>
    <sheetView tabSelected="1" view="pageBreakPreview" topLeftCell="A83" zoomScale="80" zoomScaleNormal="100" zoomScaleSheetLayoutView="80" workbookViewId="0">
      <selection activeCell="I47" sqref="I47"/>
    </sheetView>
  </sheetViews>
  <sheetFormatPr defaultColWidth="9.140625" defaultRowHeight="15.75" x14ac:dyDescent="0.25"/>
  <cols>
    <col min="1" max="1" width="18.5703125" style="50" customWidth="1"/>
    <col min="2" max="2" width="10.42578125" style="50" customWidth="1"/>
    <col min="3" max="9" width="9.7109375" style="50" customWidth="1"/>
    <col min="10" max="10" width="11.28515625" style="50" customWidth="1"/>
    <col min="11" max="25" width="9.7109375" style="50" customWidth="1"/>
    <col min="26" max="26" width="15" style="50" customWidth="1"/>
    <col min="27" max="16384" width="9.140625" style="50"/>
  </cols>
  <sheetData>
    <row r="1" spans="1:49" x14ac:dyDescent="0.25">
      <c r="A1" s="17" t="s">
        <v>36</v>
      </c>
    </row>
    <row r="3" spans="1:49" s="1" customFormat="1" x14ac:dyDescent="0.25">
      <c r="A3" s="51" t="s">
        <v>40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spans="1:49" s="1" customFormat="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 t="s">
        <v>39</v>
      </c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49" s="1" customFormat="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49" s="1" customFormat="1" x14ac:dyDescent="0.25">
      <c r="A6" s="18" t="s">
        <v>41</v>
      </c>
      <c r="B6" s="18"/>
      <c r="C6" s="52" t="s">
        <v>42</v>
      </c>
      <c r="D6" s="52"/>
      <c r="E6" s="19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49" s="1" customFormat="1" x14ac:dyDescent="0.25">
      <c r="A7" s="1" t="s">
        <v>43</v>
      </c>
      <c r="B7" s="20"/>
      <c r="C7" s="53" t="s">
        <v>44</v>
      </c>
      <c r="D7" s="53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49" s="1" customFormat="1" x14ac:dyDescent="0.25">
      <c r="A8" s="18" t="s">
        <v>45</v>
      </c>
      <c r="B8" s="18"/>
      <c r="C8" s="54">
        <v>58500</v>
      </c>
      <c r="D8" s="54"/>
      <c r="E8" s="21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49" s="25" customFormat="1" x14ac:dyDescent="0.25">
      <c r="A9" s="22"/>
      <c r="B9" s="23"/>
      <c r="C9" s="23"/>
      <c r="D9" s="24"/>
      <c r="E9" s="24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2"/>
    </row>
    <row r="10" spans="1:49" ht="16.5" customHeight="1" x14ac:dyDescent="0.25">
      <c r="A10" s="26" t="s">
        <v>2</v>
      </c>
      <c r="B10" s="27" t="s">
        <v>0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9" t="s">
        <v>1</v>
      </c>
    </row>
    <row r="11" spans="1:49" ht="25.5" customHeight="1" x14ac:dyDescent="0.25">
      <c r="A11" s="30"/>
      <c r="B11" s="31">
        <v>1</v>
      </c>
      <c r="C11" s="31">
        <v>2</v>
      </c>
      <c r="D11" s="31">
        <v>3</v>
      </c>
      <c r="E11" s="31">
        <v>4</v>
      </c>
      <c r="F11" s="31">
        <v>5</v>
      </c>
      <c r="G11" s="31">
        <v>6</v>
      </c>
      <c r="H11" s="31">
        <v>7</v>
      </c>
      <c r="I11" s="31">
        <v>8</v>
      </c>
      <c r="J11" s="31">
        <v>9</v>
      </c>
      <c r="K11" s="31">
        <v>10</v>
      </c>
      <c r="L11" s="31">
        <v>11</v>
      </c>
      <c r="M11" s="31">
        <v>12</v>
      </c>
      <c r="N11" s="31">
        <v>13</v>
      </c>
      <c r="O11" s="31">
        <v>14</v>
      </c>
      <c r="P11" s="31">
        <v>15</v>
      </c>
      <c r="Q11" s="31">
        <v>16</v>
      </c>
      <c r="R11" s="31">
        <v>17</v>
      </c>
      <c r="S11" s="31">
        <v>18</v>
      </c>
      <c r="T11" s="31">
        <v>19</v>
      </c>
      <c r="U11" s="31">
        <v>20</v>
      </c>
      <c r="V11" s="31">
        <v>21</v>
      </c>
      <c r="W11" s="31">
        <v>22</v>
      </c>
      <c r="X11" s="31">
        <v>23</v>
      </c>
      <c r="Y11" s="32">
        <v>24</v>
      </c>
      <c r="Z11" s="29"/>
    </row>
    <row r="12" spans="1:49" ht="15.6" customHeight="1" x14ac:dyDescent="0.25">
      <c r="A12" s="33"/>
      <c r="B12" s="55" t="s">
        <v>3</v>
      </c>
      <c r="C12" s="56" t="s">
        <v>3</v>
      </c>
      <c r="D12" s="56" t="s">
        <v>3</v>
      </c>
      <c r="E12" s="56" t="s">
        <v>3</v>
      </c>
      <c r="F12" s="56" t="s">
        <v>3</v>
      </c>
      <c r="G12" s="56" t="s">
        <v>3</v>
      </c>
      <c r="H12" s="56" t="s">
        <v>3</v>
      </c>
      <c r="I12" s="56" t="s">
        <v>3</v>
      </c>
      <c r="J12" s="56" t="s">
        <v>3</v>
      </c>
      <c r="K12" s="56" t="s">
        <v>3</v>
      </c>
      <c r="L12" s="56" t="s">
        <v>3</v>
      </c>
      <c r="M12" s="56" t="s">
        <v>3</v>
      </c>
      <c r="N12" s="56" t="s">
        <v>3</v>
      </c>
      <c r="O12" s="56" t="s">
        <v>3</v>
      </c>
      <c r="P12" s="56" t="s">
        <v>3</v>
      </c>
      <c r="Q12" s="56" t="s">
        <v>3</v>
      </c>
      <c r="R12" s="56" t="s">
        <v>3</v>
      </c>
      <c r="S12" s="56" t="s">
        <v>3</v>
      </c>
      <c r="T12" s="56" t="s">
        <v>3</v>
      </c>
      <c r="U12" s="56" t="s">
        <v>3</v>
      </c>
      <c r="V12" s="56" t="s">
        <v>3</v>
      </c>
      <c r="W12" s="56" t="s">
        <v>3</v>
      </c>
      <c r="X12" s="56" t="s">
        <v>3</v>
      </c>
      <c r="Y12" s="57" t="s">
        <v>3</v>
      </c>
      <c r="Z12" s="58" t="s">
        <v>3</v>
      </c>
    </row>
    <row r="13" spans="1:49" s="63" customFormat="1" ht="16.5" customHeight="1" x14ac:dyDescent="0.25">
      <c r="A13" s="59">
        <v>44378</v>
      </c>
      <c r="B13" s="60">
        <v>61.41</v>
      </c>
      <c r="C13" s="60">
        <v>53.121000000000002</v>
      </c>
      <c r="D13" s="60">
        <v>50.076999999999998</v>
      </c>
      <c r="E13" s="60">
        <v>47.601999999999997</v>
      </c>
      <c r="F13" s="60">
        <v>46.180999999999997</v>
      </c>
      <c r="G13" s="60">
        <v>52.207000000000001</v>
      </c>
      <c r="H13" s="60">
        <v>64.227000000000004</v>
      </c>
      <c r="I13" s="60">
        <v>77.150000000000006</v>
      </c>
      <c r="J13" s="60">
        <v>86.084000000000003</v>
      </c>
      <c r="K13" s="60">
        <v>93.08</v>
      </c>
      <c r="L13" s="60">
        <v>93.733000000000004</v>
      </c>
      <c r="M13" s="60">
        <v>94.287000000000006</v>
      </c>
      <c r="N13" s="60">
        <v>92.046000000000006</v>
      </c>
      <c r="O13" s="60">
        <v>94.619</v>
      </c>
      <c r="P13" s="60">
        <v>92.058000000000007</v>
      </c>
      <c r="Q13" s="60">
        <v>92.631</v>
      </c>
      <c r="R13" s="60">
        <v>92.222999999999999</v>
      </c>
      <c r="S13" s="60">
        <v>91.504999999999995</v>
      </c>
      <c r="T13" s="60">
        <v>92.811999999999998</v>
      </c>
      <c r="U13" s="60">
        <v>91.176000000000002</v>
      </c>
      <c r="V13" s="60">
        <v>93.656000000000006</v>
      </c>
      <c r="W13" s="60">
        <v>102.10299999999999</v>
      </c>
      <c r="X13" s="60">
        <v>98.903999999999996</v>
      </c>
      <c r="Y13" s="60">
        <v>77.287999999999997</v>
      </c>
      <c r="Z13" s="61">
        <f>SUM(B13:Y13)</f>
        <v>1930.18</v>
      </c>
      <c r="AA13" s="62"/>
      <c r="AB13" s="47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</row>
    <row r="14" spans="1:49" s="47" customFormat="1" ht="14.25" customHeight="1" x14ac:dyDescent="0.25">
      <c r="A14" s="59">
        <v>44379</v>
      </c>
      <c r="B14" s="60">
        <v>63.51</v>
      </c>
      <c r="C14" s="60">
        <v>54.793999999999997</v>
      </c>
      <c r="D14" s="60">
        <v>51.286999999999999</v>
      </c>
      <c r="E14" s="60">
        <v>49.009</v>
      </c>
      <c r="F14" s="60">
        <v>47.896000000000001</v>
      </c>
      <c r="G14" s="60">
        <v>52.734999999999999</v>
      </c>
      <c r="H14" s="60">
        <v>66.046000000000006</v>
      </c>
      <c r="I14" s="60">
        <v>78.489000000000004</v>
      </c>
      <c r="J14" s="60">
        <v>88.254000000000005</v>
      </c>
      <c r="K14" s="60">
        <v>94.908000000000001</v>
      </c>
      <c r="L14" s="60">
        <v>96.986000000000004</v>
      </c>
      <c r="M14" s="60">
        <v>97.238</v>
      </c>
      <c r="N14" s="60">
        <v>96.84</v>
      </c>
      <c r="O14" s="60">
        <v>97.305999999999997</v>
      </c>
      <c r="P14" s="60">
        <v>96.814999999999998</v>
      </c>
      <c r="Q14" s="60">
        <v>96.433000000000007</v>
      </c>
      <c r="R14" s="60">
        <v>94.679000000000002</v>
      </c>
      <c r="S14" s="60">
        <v>93.968000000000004</v>
      </c>
      <c r="T14" s="60">
        <v>95.131</v>
      </c>
      <c r="U14" s="60">
        <v>93.619</v>
      </c>
      <c r="V14" s="60">
        <v>94.397000000000006</v>
      </c>
      <c r="W14" s="60">
        <v>103.179</v>
      </c>
      <c r="X14" s="60">
        <v>99.686999999999998</v>
      </c>
      <c r="Y14" s="60">
        <v>80.873000000000005</v>
      </c>
      <c r="Z14" s="61">
        <f t="shared" ref="Z14:Z43" si="0">SUM(B14:Y14)</f>
        <v>1984.079</v>
      </c>
    </row>
    <row r="15" spans="1:49" s="47" customFormat="1" ht="15.75" customHeight="1" x14ac:dyDescent="0.25">
      <c r="A15" s="59">
        <v>44380</v>
      </c>
      <c r="B15" s="60">
        <v>66.052999999999997</v>
      </c>
      <c r="C15" s="60">
        <v>56.238999999999997</v>
      </c>
      <c r="D15" s="60">
        <v>53.518000000000001</v>
      </c>
      <c r="E15" s="60">
        <v>50.564999999999998</v>
      </c>
      <c r="F15" s="60">
        <v>49.1</v>
      </c>
      <c r="G15" s="60">
        <v>53.101999999999997</v>
      </c>
      <c r="H15" s="60">
        <v>61.485999999999997</v>
      </c>
      <c r="I15" s="60">
        <v>71.814999999999998</v>
      </c>
      <c r="J15" s="60">
        <v>81.956999999999994</v>
      </c>
      <c r="K15" s="60">
        <v>90.436000000000007</v>
      </c>
      <c r="L15" s="60">
        <v>94.153000000000006</v>
      </c>
      <c r="M15" s="60">
        <v>96.001999999999995</v>
      </c>
      <c r="N15" s="60">
        <v>95.513000000000005</v>
      </c>
      <c r="O15" s="60">
        <v>97.146000000000001</v>
      </c>
      <c r="P15" s="60">
        <v>93.81</v>
      </c>
      <c r="Q15" s="60">
        <v>91.926000000000002</v>
      </c>
      <c r="R15" s="60">
        <v>91.590999999999994</v>
      </c>
      <c r="S15" s="60">
        <v>90.74</v>
      </c>
      <c r="T15" s="60">
        <v>91.209000000000003</v>
      </c>
      <c r="U15" s="60">
        <v>90.703999999999994</v>
      </c>
      <c r="V15" s="60">
        <v>93.914000000000001</v>
      </c>
      <c r="W15" s="60">
        <v>100.03700000000001</v>
      </c>
      <c r="X15" s="60">
        <v>93.882000000000005</v>
      </c>
      <c r="Y15" s="60">
        <v>76.819999999999993</v>
      </c>
      <c r="Z15" s="61">
        <f t="shared" si="0"/>
        <v>1931.7180000000001</v>
      </c>
    </row>
    <row r="16" spans="1:49" s="47" customFormat="1" x14ac:dyDescent="0.25">
      <c r="A16" s="59">
        <v>44381</v>
      </c>
      <c r="B16" s="60">
        <v>63.460999999999999</v>
      </c>
      <c r="C16" s="60">
        <v>55.505000000000003</v>
      </c>
      <c r="D16" s="60">
        <v>52.356000000000002</v>
      </c>
      <c r="E16" s="60">
        <v>50.860999999999997</v>
      </c>
      <c r="F16" s="60">
        <v>49.031999999999996</v>
      </c>
      <c r="G16" s="60">
        <v>51.442</v>
      </c>
      <c r="H16" s="60">
        <v>59.051000000000002</v>
      </c>
      <c r="I16" s="60">
        <v>67.552000000000007</v>
      </c>
      <c r="J16" s="60">
        <v>78.897000000000006</v>
      </c>
      <c r="K16" s="60">
        <v>86.518000000000001</v>
      </c>
      <c r="L16" s="60">
        <v>91.412999999999997</v>
      </c>
      <c r="M16" s="60">
        <v>91.459000000000003</v>
      </c>
      <c r="N16" s="60">
        <v>92.424999999999997</v>
      </c>
      <c r="O16" s="60">
        <v>92.171000000000006</v>
      </c>
      <c r="P16" s="60">
        <v>90.182000000000002</v>
      </c>
      <c r="Q16" s="60">
        <v>87.674999999999997</v>
      </c>
      <c r="R16" s="60">
        <v>89.832999999999998</v>
      </c>
      <c r="S16" s="60">
        <v>89.474000000000004</v>
      </c>
      <c r="T16" s="60">
        <v>89.835999999999999</v>
      </c>
      <c r="U16" s="60">
        <v>91.468000000000004</v>
      </c>
      <c r="V16" s="60">
        <v>94.182000000000002</v>
      </c>
      <c r="W16" s="60">
        <v>102.313</v>
      </c>
      <c r="X16" s="60">
        <v>98.766000000000005</v>
      </c>
      <c r="Y16" s="60">
        <v>79.233999999999995</v>
      </c>
      <c r="Z16" s="61">
        <f t="shared" si="0"/>
        <v>1895.106</v>
      </c>
      <c r="AB16" s="50"/>
    </row>
    <row r="17" spans="1:26" x14ac:dyDescent="0.25">
      <c r="A17" s="59">
        <v>44382</v>
      </c>
      <c r="B17" s="60">
        <v>64.355000000000004</v>
      </c>
      <c r="C17" s="60">
        <v>55.744</v>
      </c>
      <c r="D17" s="60">
        <v>52.771999999999998</v>
      </c>
      <c r="E17" s="60">
        <v>50.851999999999997</v>
      </c>
      <c r="F17" s="60">
        <v>49.185000000000002</v>
      </c>
      <c r="G17" s="60">
        <v>54.87</v>
      </c>
      <c r="H17" s="60">
        <v>67.796999999999997</v>
      </c>
      <c r="I17" s="60">
        <v>78.921999999999997</v>
      </c>
      <c r="J17" s="60">
        <v>89.888999999999996</v>
      </c>
      <c r="K17" s="60">
        <v>98.132000000000005</v>
      </c>
      <c r="L17" s="60">
        <v>98.054000000000002</v>
      </c>
      <c r="M17" s="60">
        <v>100.264</v>
      </c>
      <c r="N17" s="60">
        <v>98.421000000000006</v>
      </c>
      <c r="O17" s="60">
        <v>100.795</v>
      </c>
      <c r="P17" s="60">
        <v>99.18</v>
      </c>
      <c r="Q17" s="60">
        <v>99.51</v>
      </c>
      <c r="R17" s="60">
        <v>98.698999999999998</v>
      </c>
      <c r="S17" s="60">
        <v>96.748999999999995</v>
      </c>
      <c r="T17" s="60">
        <v>97.914000000000001</v>
      </c>
      <c r="U17" s="60">
        <v>95.739000000000004</v>
      </c>
      <c r="V17" s="60">
        <v>96.596000000000004</v>
      </c>
      <c r="W17" s="60">
        <v>104.556</v>
      </c>
      <c r="X17" s="60">
        <v>102.77</v>
      </c>
      <c r="Y17" s="60">
        <v>82.067999999999998</v>
      </c>
      <c r="Z17" s="61">
        <f t="shared" si="0"/>
        <v>2033.8330000000001</v>
      </c>
    </row>
    <row r="18" spans="1:26" x14ac:dyDescent="0.25">
      <c r="A18" s="59">
        <v>44383</v>
      </c>
      <c r="B18" s="60">
        <v>66.644999999999996</v>
      </c>
      <c r="C18" s="60">
        <v>57.912999999999997</v>
      </c>
      <c r="D18" s="60">
        <v>54.887999999999998</v>
      </c>
      <c r="E18" s="60">
        <v>51.691000000000003</v>
      </c>
      <c r="F18" s="60">
        <v>50.884</v>
      </c>
      <c r="G18" s="60">
        <v>55.506999999999998</v>
      </c>
      <c r="H18" s="60">
        <v>67.677000000000007</v>
      </c>
      <c r="I18" s="60">
        <v>78.656999999999996</v>
      </c>
      <c r="J18" s="60">
        <v>88.94</v>
      </c>
      <c r="K18" s="60">
        <v>94.442999999999998</v>
      </c>
      <c r="L18" s="60">
        <v>96.95</v>
      </c>
      <c r="M18" s="60">
        <v>99.082999999999998</v>
      </c>
      <c r="N18" s="60">
        <v>96.986999999999995</v>
      </c>
      <c r="O18" s="60">
        <v>99.643000000000001</v>
      </c>
      <c r="P18" s="60">
        <v>99.191000000000003</v>
      </c>
      <c r="Q18" s="60">
        <v>97.796000000000006</v>
      </c>
      <c r="R18" s="60">
        <v>97.69</v>
      </c>
      <c r="S18" s="60">
        <v>97.671999999999997</v>
      </c>
      <c r="T18" s="60">
        <v>97.245999999999995</v>
      </c>
      <c r="U18" s="60">
        <v>96.424000000000007</v>
      </c>
      <c r="V18" s="60">
        <v>97.447999999999993</v>
      </c>
      <c r="W18" s="60">
        <v>104.611</v>
      </c>
      <c r="X18" s="60">
        <v>100.559</v>
      </c>
      <c r="Y18" s="60">
        <v>79.679000000000002</v>
      </c>
      <c r="Z18" s="61">
        <f t="shared" si="0"/>
        <v>2028.2239999999999</v>
      </c>
    </row>
    <row r="19" spans="1:26" x14ac:dyDescent="0.25">
      <c r="A19" s="59">
        <v>44384</v>
      </c>
      <c r="B19" s="60">
        <v>65.653999999999996</v>
      </c>
      <c r="C19" s="60">
        <v>57.390999999999998</v>
      </c>
      <c r="D19" s="60">
        <v>53.145000000000003</v>
      </c>
      <c r="E19" s="60">
        <v>51.844999999999999</v>
      </c>
      <c r="F19" s="60">
        <v>50.451000000000001</v>
      </c>
      <c r="G19" s="60">
        <v>54.970999999999997</v>
      </c>
      <c r="H19" s="60">
        <v>67.254000000000005</v>
      </c>
      <c r="I19" s="60">
        <v>77.715000000000003</v>
      </c>
      <c r="J19" s="60">
        <v>86.271000000000001</v>
      </c>
      <c r="K19" s="60">
        <v>91.102000000000004</v>
      </c>
      <c r="L19" s="60">
        <v>91.724000000000004</v>
      </c>
      <c r="M19" s="60">
        <v>92.632999999999996</v>
      </c>
      <c r="N19" s="60">
        <v>90.653000000000006</v>
      </c>
      <c r="O19" s="60">
        <v>91.245000000000005</v>
      </c>
      <c r="P19" s="60">
        <v>88.763999999999996</v>
      </c>
      <c r="Q19" s="60">
        <v>87.730999999999995</v>
      </c>
      <c r="R19" s="60">
        <v>85.926000000000002</v>
      </c>
      <c r="S19" s="60">
        <v>86.808999999999997</v>
      </c>
      <c r="T19" s="60">
        <v>88.837000000000003</v>
      </c>
      <c r="U19" s="60">
        <v>89.302999999999997</v>
      </c>
      <c r="V19" s="60">
        <v>92.748999999999995</v>
      </c>
      <c r="W19" s="60">
        <v>96.287000000000006</v>
      </c>
      <c r="X19" s="60">
        <v>88.828000000000003</v>
      </c>
      <c r="Y19" s="60">
        <v>72.600999999999999</v>
      </c>
      <c r="Z19" s="61">
        <f t="shared" si="0"/>
        <v>1899.8889999999999</v>
      </c>
    </row>
    <row r="20" spans="1:26" x14ac:dyDescent="0.25">
      <c r="A20" s="59">
        <v>44385</v>
      </c>
      <c r="B20" s="60">
        <v>58.875</v>
      </c>
      <c r="C20" s="60">
        <v>51.728999999999999</v>
      </c>
      <c r="D20" s="60">
        <v>47.749000000000002</v>
      </c>
      <c r="E20" s="60">
        <v>46.796999999999997</v>
      </c>
      <c r="F20" s="60">
        <v>45.320999999999998</v>
      </c>
      <c r="G20" s="60">
        <v>50.46</v>
      </c>
      <c r="H20" s="60">
        <v>63.886000000000003</v>
      </c>
      <c r="I20" s="60">
        <v>74.872</v>
      </c>
      <c r="J20" s="60">
        <v>82.983999999999995</v>
      </c>
      <c r="K20" s="60">
        <v>88.474999999999994</v>
      </c>
      <c r="L20" s="60">
        <v>88.643000000000001</v>
      </c>
      <c r="M20" s="60">
        <v>89.265000000000001</v>
      </c>
      <c r="N20" s="60">
        <v>86.62</v>
      </c>
      <c r="O20" s="60">
        <v>87.626000000000005</v>
      </c>
      <c r="P20" s="60">
        <v>86.441000000000003</v>
      </c>
      <c r="Q20" s="60">
        <v>86.406999999999996</v>
      </c>
      <c r="R20" s="60">
        <v>83.370999999999995</v>
      </c>
      <c r="S20" s="60">
        <v>83.698999999999998</v>
      </c>
      <c r="T20" s="60">
        <v>86.353999999999999</v>
      </c>
      <c r="U20" s="60">
        <v>86.516000000000005</v>
      </c>
      <c r="V20" s="60">
        <v>88.983000000000004</v>
      </c>
      <c r="W20" s="60">
        <v>98.024000000000001</v>
      </c>
      <c r="X20" s="60">
        <v>93.82</v>
      </c>
      <c r="Y20" s="60">
        <v>74.043000000000006</v>
      </c>
      <c r="Z20" s="61">
        <f t="shared" si="0"/>
        <v>1830.96</v>
      </c>
    </row>
    <row r="21" spans="1:26" x14ac:dyDescent="0.25">
      <c r="A21" s="59">
        <v>44386</v>
      </c>
      <c r="B21" s="60">
        <v>59.331000000000003</v>
      </c>
      <c r="C21" s="60">
        <v>51.856000000000002</v>
      </c>
      <c r="D21" s="60">
        <v>48.098999999999997</v>
      </c>
      <c r="E21" s="60">
        <v>47.319000000000003</v>
      </c>
      <c r="F21" s="60">
        <v>45.808</v>
      </c>
      <c r="G21" s="60">
        <v>51.502000000000002</v>
      </c>
      <c r="H21" s="60">
        <v>64.051000000000002</v>
      </c>
      <c r="I21" s="60">
        <v>76.406999999999996</v>
      </c>
      <c r="J21" s="60">
        <v>84.76</v>
      </c>
      <c r="K21" s="60">
        <v>89.307000000000002</v>
      </c>
      <c r="L21" s="60">
        <v>90.372</v>
      </c>
      <c r="M21" s="60">
        <v>90.81</v>
      </c>
      <c r="N21" s="60">
        <v>87.980999999999995</v>
      </c>
      <c r="O21" s="60">
        <v>90.319000000000003</v>
      </c>
      <c r="P21" s="60">
        <v>89.777000000000001</v>
      </c>
      <c r="Q21" s="60">
        <v>87.393000000000001</v>
      </c>
      <c r="R21" s="60">
        <v>88.48</v>
      </c>
      <c r="S21" s="60">
        <v>87.293999999999997</v>
      </c>
      <c r="T21" s="60">
        <v>88.462000000000003</v>
      </c>
      <c r="U21" s="60">
        <v>87.358000000000004</v>
      </c>
      <c r="V21" s="60">
        <v>89.548000000000002</v>
      </c>
      <c r="W21" s="60">
        <v>98.206999999999994</v>
      </c>
      <c r="X21" s="60">
        <v>94.397000000000006</v>
      </c>
      <c r="Y21" s="60">
        <v>76.376999999999995</v>
      </c>
      <c r="Z21" s="61">
        <f t="shared" si="0"/>
        <v>1865.2149999999999</v>
      </c>
    </row>
    <row r="22" spans="1:26" x14ac:dyDescent="0.25">
      <c r="A22" s="59">
        <v>44387</v>
      </c>
      <c r="B22" s="60">
        <v>60.3</v>
      </c>
      <c r="C22" s="60">
        <v>52.417999999999999</v>
      </c>
      <c r="D22" s="60">
        <v>48.912999999999997</v>
      </c>
      <c r="E22" s="60">
        <v>46.442999999999998</v>
      </c>
      <c r="F22" s="60">
        <v>45.970999999999997</v>
      </c>
      <c r="G22" s="60">
        <v>49.104999999999997</v>
      </c>
      <c r="H22" s="60">
        <v>57.838999999999999</v>
      </c>
      <c r="I22" s="60">
        <v>69.212999999999994</v>
      </c>
      <c r="J22" s="60">
        <v>78.715999999999994</v>
      </c>
      <c r="K22" s="60">
        <v>86.37</v>
      </c>
      <c r="L22" s="60">
        <v>89.254999999999995</v>
      </c>
      <c r="M22" s="60">
        <v>90.125</v>
      </c>
      <c r="N22" s="60">
        <v>89.427999999999997</v>
      </c>
      <c r="O22" s="60">
        <v>88.813999999999993</v>
      </c>
      <c r="P22" s="60">
        <v>87</v>
      </c>
      <c r="Q22" s="60">
        <v>86.938000000000002</v>
      </c>
      <c r="R22" s="60">
        <v>87.272999999999996</v>
      </c>
      <c r="S22" s="60">
        <v>86.998000000000005</v>
      </c>
      <c r="T22" s="60">
        <v>87.94</v>
      </c>
      <c r="U22" s="60">
        <v>87.745000000000005</v>
      </c>
      <c r="V22" s="60">
        <v>89.131</v>
      </c>
      <c r="W22" s="60">
        <v>99.738</v>
      </c>
      <c r="X22" s="60">
        <v>96.697000000000003</v>
      </c>
      <c r="Y22" s="60">
        <v>77.635999999999996</v>
      </c>
      <c r="Z22" s="61">
        <f t="shared" si="0"/>
        <v>1840.0060000000001</v>
      </c>
    </row>
    <row r="23" spans="1:26" x14ac:dyDescent="0.25">
      <c r="A23" s="59">
        <v>44388</v>
      </c>
      <c r="B23" s="60">
        <v>62.993000000000002</v>
      </c>
      <c r="C23" s="60">
        <v>55.055999999999997</v>
      </c>
      <c r="D23" s="60">
        <v>50.209000000000003</v>
      </c>
      <c r="E23" s="60">
        <v>48.97</v>
      </c>
      <c r="F23" s="60">
        <v>45.576999999999998</v>
      </c>
      <c r="G23" s="60">
        <v>49.238</v>
      </c>
      <c r="H23" s="60">
        <v>56.179000000000002</v>
      </c>
      <c r="I23" s="60">
        <v>65.126999999999995</v>
      </c>
      <c r="J23" s="60">
        <v>74.974000000000004</v>
      </c>
      <c r="K23" s="60">
        <v>82.239000000000004</v>
      </c>
      <c r="L23" s="60">
        <v>85.869</v>
      </c>
      <c r="M23" s="60">
        <v>85.17</v>
      </c>
      <c r="N23" s="60">
        <v>85.808000000000007</v>
      </c>
      <c r="O23" s="60">
        <v>85.09</v>
      </c>
      <c r="P23" s="60">
        <v>83.186999999999998</v>
      </c>
      <c r="Q23" s="60">
        <v>81.111000000000004</v>
      </c>
      <c r="R23" s="60">
        <v>83.495000000000005</v>
      </c>
      <c r="S23" s="60">
        <v>83.236999999999995</v>
      </c>
      <c r="T23" s="60">
        <v>85.191000000000003</v>
      </c>
      <c r="U23" s="60">
        <v>86.164000000000001</v>
      </c>
      <c r="V23" s="60">
        <v>88.972999999999999</v>
      </c>
      <c r="W23" s="60">
        <v>98.531000000000006</v>
      </c>
      <c r="X23" s="60">
        <v>94.024000000000001</v>
      </c>
      <c r="Y23" s="60">
        <v>75.08</v>
      </c>
      <c r="Z23" s="61">
        <f t="shared" si="0"/>
        <v>1791.492</v>
      </c>
    </row>
    <row r="24" spans="1:26" x14ac:dyDescent="0.25">
      <c r="A24" s="59">
        <v>44389</v>
      </c>
      <c r="B24" s="60">
        <v>61.372999999999998</v>
      </c>
      <c r="C24" s="60">
        <v>54.216000000000001</v>
      </c>
      <c r="D24" s="60">
        <v>50.744999999999997</v>
      </c>
      <c r="E24" s="60">
        <v>49.863999999999997</v>
      </c>
      <c r="F24" s="60">
        <v>47.067</v>
      </c>
      <c r="G24" s="60">
        <v>51.896999999999998</v>
      </c>
      <c r="H24" s="60">
        <v>65.180999999999997</v>
      </c>
      <c r="I24" s="60">
        <v>77.221999999999994</v>
      </c>
      <c r="J24" s="60">
        <v>86.52</v>
      </c>
      <c r="K24" s="60">
        <v>93.384</v>
      </c>
      <c r="L24" s="60">
        <v>94.343000000000004</v>
      </c>
      <c r="M24" s="60">
        <v>92.481999999999999</v>
      </c>
      <c r="N24" s="60">
        <v>91.781999999999996</v>
      </c>
      <c r="O24" s="60">
        <v>93.3</v>
      </c>
      <c r="P24" s="60">
        <v>92.191999999999993</v>
      </c>
      <c r="Q24" s="60">
        <v>91.747</v>
      </c>
      <c r="R24" s="60">
        <v>89.605000000000004</v>
      </c>
      <c r="S24" s="60">
        <v>89.54</v>
      </c>
      <c r="T24" s="60">
        <v>90.509</v>
      </c>
      <c r="U24" s="60">
        <v>92.988</v>
      </c>
      <c r="V24" s="60">
        <v>96.01</v>
      </c>
      <c r="W24" s="60">
        <v>98.972999999999999</v>
      </c>
      <c r="X24" s="60">
        <v>87.093000000000004</v>
      </c>
      <c r="Y24" s="60">
        <v>70.397000000000006</v>
      </c>
      <c r="Z24" s="61">
        <f t="shared" si="0"/>
        <v>1908.43</v>
      </c>
    </row>
    <row r="25" spans="1:26" x14ac:dyDescent="0.25">
      <c r="A25" s="59">
        <v>44390</v>
      </c>
      <c r="B25" s="60">
        <v>57.787999999999997</v>
      </c>
      <c r="C25" s="60">
        <v>49.701000000000001</v>
      </c>
      <c r="D25" s="60">
        <v>48.206000000000003</v>
      </c>
      <c r="E25" s="60">
        <v>47.871000000000002</v>
      </c>
      <c r="F25" s="60">
        <v>46.042999999999999</v>
      </c>
      <c r="G25" s="60">
        <v>49.906999999999996</v>
      </c>
      <c r="H25" s="60">
        <v>61.06</v>
      </c>
      <c r="I25" s="60">
        <v>73.683999999999997</v>
      </c>
      <c r="J25" s="60">
        <v>84.406000000000006</v>
      </c>
      <c r="K25" s="60">
        <v>91.471000000000004</v>
      </c>
      <c r="L25" s="60">
        <v>93.161000000000001</v>
      </c>
      <c r="M25" s="60">
        <v>93.256</v>
      </c>
      <c r="N25" s="60">
        <v>90.968999999999994</v>
      </c>
      <c r="O25" s="60">
        <v>92.492999999999995</v>
      </c>
      <c r="P25" s="60">
        <v>91.350999999999999</v>
      </c>
      <c r="Q25" s="60">
        <v>89.275999999999996</v>
      </c>
      <c r="R25" s="60">
        <v>89.27</v>
      </c>
      <c r="S25" s="60">
        <v>90.516000000000005</v>
      </c>
      <c r="T25" s="60">
        <v>94.64</v>
      </c>
      <c r="U25" s="60">
        <v>96.058000000000007</v>
      </c>
      <c r="V25" s="60">
        <v>98.825000000000003</v>
      </c>
      <c r="W25" s="60">
        <v>96.906000000000006</v>
      </c>
      <c r="X25" s="60">
        <v>85.119</v>
      </c>
      <c r="Y25" s="60">
        <v>68.442999999999998</v>
      </c>
      <c r="Z25" s="61">
        <f t="shared" si="0"/>
        <v>1880.42</v>
      </c>
    </row>
    <row r="26" spans="1:26" x14ac:dyDescent="0.25">
      <c r="A26" s="59">
        <v>44391</v>
      </c>
      <c r="B26" s="60">
        <v>57.274999999999999</v>
      </c>
      <c r="C26" s="60">
        <v>50.448</v>
      </c>
      <c r="D26" s="60">
        <v>48.091999999999999</v>
      </c>
      <c r="E26" s="60">
        <v>46.350999999999999</v>
      </c>
      <c r="F26" s="60">
        <v>45.527000000000001</v>
      </c>
      <c r="G26" s="60">
        <v>49.896999999999998</v>
      </c>
      <c r="H26" s="60">
        <v>63.247</v>
      </c>
      <c r="I26" s="60">
        <v>75.048000000000002</v>
      </c>
      <c r="J26" s="60">
        <v>84.59</v>
      </c>
      <c r="K26" s="60">
        <v>90.789000000000001</v>
      </c>
      <c r="L26" s="60">
        <v>90.460999999999999</v>
      </c>
      <c r="M26" s="60">
        <v>91.578000000000003</v>
      </c>
      <c r="N26" s="60">
        <v>87.914000000000001</v>
      </c>
      <c r="O26" s="60">
        <v>89.697000000000003</v>
      </c>
      <c r="P26" s="60">
        <v>88.144999999999996</v>
      </c>
      <c r="Q26" s="60">
        <v>87.305999999999997</v>
      </c>
      <c r="R26" s="60">
        <v>86.480999999999995</v>
      </c>
      <c r="S26" s="60">
        <v>85.98</v>
      </c>
      <c r="T26" s="60">
        <v>89.048000000000002</v>
      </c>
      <c r="U26" s="60">
        <v>90.935000000000002</v>
      </c>
      <c r="V26" s="60">
        <v>92.474000000000004</v>
      </c>
      <c r="W26" s="60">
        <v>99.432000000000002</v>
      </c>
      <c r="X26" s="60">
        <v>91.528999999999996</v>
      </c>
      <c r="Y26" s="60">
        <v>70.924999999999997</v>
      </c>
      <c r="Z26" s="61">
        <f t="shared" si="0"/>
        <v>1853.1690000000001</v>
      </c>
    </row>
    <row r="27" spans="1:26" x14ac:dyDescent="0.25">
      <c r="A27" s="59">
        <v>44392</v>
      </c>
      <c r="B27" s="60">
        <v>58.545000000000002</v>
      </c>
      <c r="C27" s="60">
        <v>50.433999999999997</v>
      </c>
      <c r="D27" s="60">
        <v>47.875999999999998</v>
      </c>
      <c r="E27" s="60">
        <v>45.673999999999999</v>
      </c>
      <c r="F27" s="60">
        <v>45.728999999999999</v>
      </c>
      <c r="G27" s="60">
        <v>50.893000000000001</v>
      </c>
      <c r="H27" s="60">
        <v>63.109000000000002</v>
      </c>
      <c r="I27" s="60">
        <v>75.893000000000001</v>
      </c>
      <c r="J27" s="60">
        <v>86.007000000000005</v>
      </c>
      <c r="K27" s="60">
        <v>90.602999999999994</v>
      </c>
      <c r="L27" s="60">
        <v>91.024000000000001</v>
      </c>
      <c r="M27" s="60">
        <v>90.304000000000002</v>
      </c>
      <c r="N27" s="60">
        <v>87.873999999999995</v>
      </c>
      <c r="O27" s="60">
        <v>89.206000000000003</v>
      </c>
      <c r="P27" s="60">
        <v>88.070999999999998</v>
      </c>
      <c r="Q27" s="60">
        <v>87.75</v>
      </c>
      <c r="R27" s="60">
        <v>87.816000000000003</v>
      </c>
      <c r="S27" s="60">
        <v>85.63</v>
      </c>
      <c r="T27" s="60">
        <v>86.929000000000002</v>
      </c>
      <c r="U27" s="60">
        <v>87.44</v>
      </c>
      <c r="V27" s="60">
        <v>90.691999999999993</v>
      </c>
      <c r="W27" s="60">
        <v>100.624</v>
      </c>
      <c r="X27" s="60">
        <v>94.188999999999993</v>
      </c>
      <c r="Y27" s="60">
        <v>74.643000000000001</v>
      </c>
      <c r="Z27" s="61">
        <f t="shared" si="0"/>
        <v>1856.9549999999999</v>
      </c>
    </row>
    <row r="28" spans="1:26" x14ac:dyDescent="0.25">
      <c r="A28" s="59">
        <v>44393</v>
      </c>
      <c r="B28" s="60">
        <v>59.402999999999999</v>
      </c>
      <c r="C28" s="60">
        <v>50.734000000000002</v>
      </c>
      <c r="D28" s="60">
        <v>47.776000000000003</v>
      </c>
      <c r="E28" s="60">
        <v>47.018000000000001</v>
      </c>
      <c r="F28" s="60">
        <v>44.037999999999997</v>
      </c>
      <c r="G28" s="60">
        <v>50.62</v>
      </c>
      <c r="H28" s="60">
        <v>63.941000000000003</v>
      </c>
      <c r="I28" s="60">
        <v>76.638000000000005</v>
      </c>
      <c r="J28" s="60">
        <v>85.603999999999999</v>
      </c>
      <c r="K28" s="60">
        <v>90.867000000000004</v>
      </c>
      <c r="L28" s="60">
        <v>90.682000000000002</v>
      </c>
      <c r="M28" s="60">
        <v>91.22</v>
      </c>
      <c r="N28" s="60">
        <v>88.192999999999998</v>
      </c>
      <c r="O28" s="60">
        <v>89.957999999999998</v>
      </c>
      <c r="P28" s="60">
        <v>88.37</v>
      </c>
      <c r="Q28" s="60">
        <v>89</v>
      </c>
      <c r="R28" s="60">
        <v>86.596000000000004</v>
      </c>
      <c r="S28" s="60">
        <v>87.554000000000002</v>
      </c>
      <c r="T28" s="60">
        <v>87.230999999999995</v>
      </c>
      <c r="U28" s="60">
        <v>87.259</v>
      </c>
      <c r="V28" s="60">
        <v>90.162999999999997</v>
      </c>
      <c r="W28" s="60">
        <v>100.44199999999999</v>
      </c>
      <c r="X28" s="60">
        <v>92.605000000000004</v>
      </c>
      <c r="Y28" s="60">
        <v>74.165000000000006</v>
      </c>
      <c r="Z28" s="61">
        <f t="shared" si="0"/>
        <v>1860.077</v>
      </c>
    </row>
    <row r="29" spans="1:26" x14ac:dyDescent="0.25">
      <c r="A29" s="59">
        <v>44394</v>
      </c>
      <c r="B29" s="60">
        <v>60.469000000000001</v>
      </c>
      <c r="C29" s="60">
        <v>51.869</v>
      </c>
      <c r="D29" s="60">
        <v>49.034999999999997</v>
      </c>
      <c r="E29" s="60">
        <v>47.661000000000001</v>
      </c>
      <c r="F29" s="60">
        <v>44.677</v>
      </c>
      <c r="G29" s="60">
        <v>49.52</v>
      </c>
      <c r="H29" s="60">
        <v>58.344000000000001</v>
      </c>
      <c r="I29" s="60">
        <v>67.209000000000003</v>
      </c>
      <c r="J29" s="60">
        <v>79.858999999999995</v>
      </c>
      <c r="K29" s="60">
        <v>86.775000000000006</v>
      </c>
      <c r="L29" s="60">
        <v>90.117000000000004</v>
      </c>
      <c r="M29" s="60">
        <v>90.052000000000007</v>
      </c>
      <c r="N29" s="60">
        <v>88.143000000000001</v>
      </c>
      <c r="O29" s="60">
        <v>89.066000000000003</v>
      </c>
      <c r="P29" s="60">
        <v>86.569000000000003</v>
      </c>
      <c r="Q29" s="60">
        <v>85.228999999999999</v>
      </c>
      <c r="R29" s="60">
        <v>85.736999999999995</v>
      </c>
      <c r="S29" s="60">
        <v>85.447999999999993</v>
      </c>
      <c r="T29" s="60">
        <v>85.040999999999997</v>
      </c>
      <c r="U29" s="60">
        <v>85.527000000000001</v>
      </c>
      <c r="V29" s="60">
        <v>89.4</v>
      </c>
      <c r="W29" s="60">
        <v>99.352999999999994</v>
      </c>
      <c r="X29" s="60">
        <v>93.046999999999997</v>
      </c>
      <c r="Y29" s="60">
        <v>74.412999999999997</v>
      </c>
      <c r="Z29" s="61">
        <f t="shared" si="0"/>
        <v>1822.56</v>
      </c>
    </row>
    <row r="30" spans="1:26" x14ac:dyDescent="0.25">
      <c r="A30" s="59">
        <v>44395</v>
      </c>
      <c r="B30" s="60">
        <v>60.875</v>
      </c>
      <c r="C30" s="60">
        <v>52.865000000000002</v>
      </c>
      <c r="D30" s="60">
        <v>49.115000000000002</v>
      </c>
      <c r="E30" s="60">
        <v>47.625</v>
      </c>
      <c r="F30" s="60">
        <v>46.625999999999998</v>
      </c>
      <c r="G30" s="60">
        <v>48.137999999999998</v>
      </c>
      <c r="H30" s="60">
        <v>55.206000000000003</v>
      </c>
      <c r="I30" s="60">
        <v>64.835999999999999</v>
      </c>
      <c r="J30" s="60">
        <v>74.847999999999999</v>
      </c>
      <c r="K30" s="60">
        <v>82.968000000000004</v>
      </c>
      <c r="L30" s="60">
        <v>86.055000000000007</v>
      </c>
      <c r="M30" s="60">
        <v>86.525999999999996</v>
      </c>
      <c r="N30" s="60">
        <v>84.656000000000006</v>
      </c>
      <c r="O30" s="60">
        <v>85.123000000000005</v>
      </c>
      <c r="P30" s="60">
        <v>84.718999999999994</v>
      </c>
      <c r="Q30" s="60">
        <v>82.477000000000004</v>
      </c>
      <c r="R30" s="60">
        <v>83.138000000000005</v>
      </c>
      <c r="S30" s="60">
        <v>85.408000000000001</v>
      </c>
      <c r="T30" s="60">
        <v>84.884</v>
      </c>
      <c r="U30" s="60">
        <v>86.266999999999996</v>
      </c>
      <c r="V30" s="60">
        <v>90.427999999999997</v>
      </c>
      <c r="W30" s="60">
        <v>101.559</v>
      </c>
      <c r="X30" s="60">
        <v>94.418999999999997</v>
      </c>
      <c r="Y30" s="60">
        <v>74.11</v>
      </c>
      <c r="Z30" s="61">
        <f t="shared" si="0"/>
        <v>1792.8710000000001</v>
      </c>
    </row>
    <row r="31" spans="1:26" x14ac:dyDescent="0.25">
      <c r="A31" s="59">
        <v>44396</v>
      </c>
      <c r="B31" s="60">
        <v>59.648000000000003</v>
      </c>
      <c r="C31" s="60">
        <v>52.622999999999998</v>
      </c>
      <c r="D31" s="60">
        <v>48.886000000000003</v>
      </c>
      <c r="E31" s="60">
        <v>47.593000000000004</v>
      </c>
      <c r="F31" s="60">
        <v>46.457999999999998</v>
      </c>
      <c r="G31" s="60">
        <v>51.478000000000002</v>
      </c>
      <c r="H31" s="60">
        <v>64.650999999999996</v>
      </c>
      <c r="I31" s="60">
        <v>78.388999999999996</v>
      </c>
      <c r="J31" s="60">
        <v>89.447999999999993</v>
      </c>
      <c r="K31" s="60">
        <v>95.924999999999997</v>
      </c>
      <c r="L31" s="60">
        <v>96.519000000000005</v>
      </c>
      <c r="M31" s="60">
        <v>96.575999999999993</v>
      </c>
      <c r="N31" s="60">
        <v>92.819000000000003</v>
      </c>
      <c r="O31" s="60">
        <v>95.691000000000003</v>
      </c>
      <c r="P31" s="60">
        <v>93.54</v>
      </c>
      <c r="Q31" s="60">
        <v>93.959000000000003</v>
      </c>
      <c r="R31" s="60">
        <v>94.465999999999994</v>
      </c>
      <c r="S31" s="60">
        <v>90.980999999999995</v>
      </c>
      <c r="T31" s="60">
        <v>91.373000000000005</v>
      </c>
      <c r="U31" s="60">
        <v>90.713999999999999</v>
      </c>
      <c r="V31" s="60">
        <v>93.677000000000007</v>
      </c>
      <c r="W31" s="60">
        <v>104.27</v>
      </c>
      <c r="X31" s="60">
        <v>95.42</v>
      </c>
      <c r="Y31" s="60">
        <v>74.337000000000003</v>
      </c>
      <c r="Z31" s="61">
        <f t="shared" si="0"/>
        <v>1939.441</v>
      </c>
    </row>
    <row r="32" spans="1:26" x14ac:dyDescent="0.25">
      <c r="A32" s="59">
        <v>44397</v>
      </c>
      <c r="B32" s="60">
        <v>60.353999999999999</v>
      </c>
      <c r="C32" s="60">
        <v>53.436999999999998</v>
      </c>
      <c r="D32" s="60">
        <v>49.127000000000002</v>
      </c>
      <c r="E32" s="60">
        <v>49.738</v>
      </c>
      <c r="F32" s="60">
        <v>48.453000000000003</v>
      </c>
      <c r="G32" s="60">
        <v>51.34</v>
      </c>
      <c r="H32" s="60">
        <v>64.808000000000007</v>
      </c>
      <c r="I32" s="60">
        <v>74.679000000000002</v>
      </c>
      <c r="J32" s="60">
        <v>84.840999999999994</v>
      </c>
      <c r="K32" s="60">
        <v>90.266999999999996</v>
      </c>
      <c r="L32" s="60">
        <v>91.344999999999999</v>
      </c>
      <c r="M32" s="60">
        <v>90.887</v>
      </c>
      <c r="N32" s="60">
        <v>89.873000000000005</v>
      </c>
      <c r="O32" s="60">
        <v>90.445999999999998</v>
      </c>
      <c r="P32" s="60">
        <v>90.459000000000003</v>
      </c>
      <c r="Q32" s="60">
        <v>90.128</v>
      </c>
      <c r="R32" s="60">
        <v>89.341999999999999</v>
      </c>
      <c r="S32" s="60">
        <v>88.79</v>
      </c>
      <c r="T32" s="60">
        <v>89.200999999999993</v>
      </c>
      <c r="U32" s="60">
        <v>89.177000000000007</v>
      </c>
      <c r="V32" s="60">
        <v>94.117000000000004</v>
      </c>
      <c r="W32" s="60">
        <v>102.913</v>
      </c>
      <c r="X32" s="60">
        <v>90.384</v>
      </c>
      <c r="Y32" s="60">
        <v>72.923000000000002</v>
      </c>
      <c r="Z32" s="61">
        <f t="shared" si="0"/>
        <v>1887.029</v>
      </c>
    </row>
    <row r="33" spans="1:28" x14ac:dyDescent="0.25">
      <c r="A33" s="59">
        <v>44398</v>
      </c>
      <c r="B33" s="60">
        <v>59.813000000000002</v>
      </c>
      <c r="C33" s="60">
        <v>51.567999999999998</v>
      </c>
      <c r="D33" s="60">
        <v>48.460999999999999</v>
      </c>
      <c r="E33" s="60">
        <v>48.039000000000001</v>
      </c>
      <c r="F33" s="60">
        <v>45.795000000000002</v>
      </c>
      <c r="G33" s="60">
        <v>50.875</v>
      </c>
      <c r="H33" s="60">
        <v>66.117999999999995</v>
      </c>
      <c r="I33" s="60">
        <v>76.230999999999995</v>
      </c>
      <c r="J33" s="60">
        <v>85.203999999999994</v>
      </c>
      <c r="K33" s="60">
        <v>91.274000000000001</v>
      </c>
      <c r="L33" s="60">
        <v>90.012</v>
      </c>
      <c r="M33" s="60">
        <v>91.747</v>
      </c>
      <c r="N33" s="60">
        <v>90.263000000000005</v>
      </c>
      <c r="O33" s="60">
        <v>90.867999999999995</v>
      </c>
      <c r="P33" s="60">
        <v>89.86</v>
      </c>
      <c r="Q33" s="60">
        <v>89.427000000000007</v>
      </c>
      <c r="R33" s="60">
        <v>87.56</v>
      </c>
      <c r="S33" s="60">
        <v>86.67</v>
      </c>
      <c r="T33" s="60">
        <v>88.938999999999993</v>
      </c>
      <c r="U33" s="60">
        <v>89.789000000000001</v>
      </c>
      <c r="V33" s="60">
        <v>92.878</v>
      </c>
      <c r="W33" s="60">
        <v>101.73699999999999</v>
      </c>
      <c r="X33" s="60">
        <v>91.686999999999998</v>
      </c>
      <c r="Y33" s="60">
        <v>72.293999999999997</v>
      </c>
      <c r="Z33" s="61">
        <f t="shared" si="0"/>
        <v>1877.1089999999999</v>
      </c>
    </row>
    <row r="34" spans="1:28" x14ac:dyDescent="0.25">
      <c r="A34" s="59">
        <v>44399</v>
      </c>
      <c r="B34" s="60">
        <v>58.521999999999998</v>
      </c>
      <c r="C34" s="60">
        <v>51.442</v>
      </c>
      <c r="D34" s="60">
        <v>47.283999999999999</v>
      </c>
      <c r="E34" s="60">
        <v>47.651000000000003</v>
      </c>
      <c r="F34" s="60">
        <v>45.366999999999997</v>
      </c>
      <c r="G34" s="60">
        <v>50.087000000000003</v>
      </c>
      <c r="H34" s="60">
        <v>64.257999999999996</v>
      </c>
      <c r="I34" s="60">
        <v>75.272999999999996</v>
      </c>
      <c r="J34" s="60">
        <v>85.501000000000005</v>
      </c>
      <c r="K34" s="60">
        <v>89.680999999999997</v>
      </c>
      <c r="L34" s="60">
        <v>89.918000000000006</v>
      </c>
      <c r="M34" s="60">
        <v>90.620999999999995</v>
      </c>
      <c r="N34" s="60">
        <v>88.873000000000005</v>
      </c>
      <c r="O34" s="60">
        <v>89.472999999999999</v>
      </c>
      <c r="P34" s="60">
        <v>88.090999999999994</v>
      </c>
      <c r="Q34" s="60">
        <v>87.29</v>
      </c>
      <c r="R34" s="60">
        <v>86.727999999999994</v>
      </c>
      <c r="S34" s="60">
        <v>87.313999999999993</v>
      </c>
      <c r="T34" s="60">
        <v>89.081000000000003</v>
      </c>
      <c r="U34" s="60">
        <v>89.346999999999994</v>
      </c>
      <c r="V34" s="60">
        <v>93.075000000000003</v>
      </c>
      <c r="W34" s="60">
        <v>102.315</v>
      </c>
      <c r="X34" s="60">
        <v>90.944999999999993</v>
      </c>
      <c r="Y34" s="60">
        <v>72.364000000000004</v>
      </c>
      <c r="Z34" s="61">
        <f t="shared" si="0"/>
        <v>1860.501</v>
      </c>
    </row>
    <row r="35" spans="1:28" x14ac:dyDescent="0.25">
      <c r="A35" s="59">
        <v>44400</v>
      </c>
      <c r="B35" s="60">
        <v>59.473999999999997</v>
      </c>
      <c r="C35" s="60">
        <v>49.725000000000001</v>
      </c>
      <c r="D35" s="60">
        <v>47.555</v>
      </c>
      <c r="E35" s="60">
        <v>46.246000000000002</v>
      </c>
      <c r="F35" s="60">
        <v>45.46</v>
      </c>
      <c r="G35" s="60">
        <v>49.89</v>
      </c>
      <c r="H35" s="60">
        <v>63.697000000000003</v>
      </c>
      <c r="I35" s="60">
        <v>74.905000000000001</v>
      </c>
      <c r="J35" s="60">
        <v>83.853999999999999</v>
      </c>
      <c r="K35" s="60">
        <v>87.281000000000006</v>
      </c>
      <c r="L35" s="60">
        <v>88.997</v>
      </c>
      <c r="M35" s="60">
        <v>87.691999999999993</v>
      </c>
      <c r="N35" s="60">
        <v>87.515000000000001</v>
      </c>
      <c r="O35" s="60">
        <v>88.778999999999996</v>
      </c>
      <c r="P35" s="60">
        <v>88.986000000000004</v>
      </c>
      <c r="Q35" s="60">
        <v>86.683999999999997</v>
      </c>
      <c r="R35" s="60">
        <v>86.968999999999994</v>
      </c>
      <c r="S35" s="60">
        <v>87.138999999999996</v>
      </c>
      <c r="T35" s="60">
        <v>88.019000000000005</v>
      </c>
      <c r="U35" s="60">
        <v>87.998000000000005</v>
      </c>
      <c r="V35" s="60">
        <v>91.176000000000002</v>
      </c>
      <c r="W35" s="60">
        <v>100.52200000000001</v>
      </c>
      <c r="X35" s="60">
        <v>91.632000000000005</v>
      </c>
      <c r="Y35" s="60">
        <v>72.436000000000007</v>
      </c>
      <c r="Z35" s="61">
        <f t="shared" si="0"/>
        <v>1842.6310000000001</v>
      </c>
    </row>
    <row r="36" spans="1:28" x14ac:dyDescent="0.25">
      <c r="A36" s="59">
        <v>44401</v>
      </c>
      <c r="B36" s="60">
        <v>59.167000000000002</v>
      </c>
      <c r="C36" s="60">
        <v>51.429000000000002</v>
      </c>
      <c r="D36" s="60">
        <v>47.42</v>
      </c>
      <c r="E36" s="60">
        <v>45.893000000000001</v>
      </c>
      <c r="F36" s="60">
        <v>44.984000000000002</v>
      </c>
      <c r="G36" s="60">
        <v>48.433999999999997</v>
      </c>
      <c r="H36" s="60">
        <v>56.792999999999999</v>
      </c>
      <c r="I36" s="60">
        <v>67.713999999999999</v>
      </c>
      <c r="J36" s="60">
        <v>78.893000000000001</v>
      </c>
      <c r="K36" s="60">
        <v>85.957999999999998</v>
      </c>
      <c r="L36" s="60">
        <v>88.893000000000001</v>
      </c>
      <c r="M36" s="60">
        <v>89.415999999999997</v>
      </c>
      <c r="N36" s="60">
        <v>87.638999999999996</v>
      </c>
      <c r="O36" s="60">
        <v>88.353999999999999</v>
      </c>
      <c r="P36" s="60">
        <v>86.150999999999996</v>
      </c>
      <c r="Q36" s="60">
        <v>85.623999999999995</v>
      </c>
      <c r="R36" s="60">
        <v>84.248000000000005</v>
      </c>
      <c r="S36" s="60">
        <v>85.813999999999993</v>
      </c>
      <c r="T36" s="60">
        <v>85.539000000000001</v>
      </c>
      <c r="U36" s="60">
        <v>86.037999999999997</v>
      </c>
      <c r="V36" s="60">
        <v>91.07</v>
      </c>
      <c r="W36" s="60">
        <v>99.242000000000004</v>
      </c>
      <c r="X36" s="60">
        <v>89.34</v>
      </c>
      <c r="Y36" s="60">
        <v>72.643000000000001</v>
      </c>
      <c r="Z36" s="61">
        <f t="shared" si="0"/>
        <v>1806.6959999999999</v>
      </c>
    </row>
    <row r="37" spans="1:28" x14ac:dyDescent="0.25">
      <c r="A37" s="59">
        <v>44402</v>
      </c>
      <c r="B37" s="60">
        <v>59.048000000000002</v>
      </c>
      <c r="C37" s="60">
        <v>50.993000000000002</v>
      </c>
      <c r="D37" s="60">
        <v>49.598999999999997</v>
      </c>
      <c r="E37" s="60">
        <v>45.384</v>
      </c>
      <c r="F37" s="60">
        <v>46.011000000000003</v>
      </c>
      <c r="G37" s="60">
        <v>48.332000000000001</v>
      </c>
      <c r="H37" s="60">
        <v>55.807000000000002</v>
      </c>
      <c r="I37" s="60">
        <v>63.83</v>
      </c>
      <c r="J37" s="60">
        <v>73.38</v>
      </c>
      <c r="K37" s="60">
        <v>81.376999999999995</v>
      </c>
      <c r="L37" s="60">
        <v>84.997</v>
      </c>
      <c r="M37" s="60">
        <v>85.762</v>
      </c>
      <c r="N37" s="60">
        <v>86.635000000000005</v>
      </c>
      <c r="O37" s="60">
        <v>86.34</v>
      </c>
      <c r="P37" s="60">
        <v>85.206000000000003</v>
      </c>
      <c r="Q37" s="60">
        <v>84.402000000000001</v>
      </c>
      <c r="R37" s="60">
        <v>84.278999999999996</v>
      </c>
      <c r="S37" s="60">
        <v>84.424000000000007</v>
      </c>
      <c r="T37" s="60">
        <v>86.391000000000005</v>
      </c>
      <c r="U37" s="60">
        <v>88.191999999999993</v>
      </c>
      <c r="V37" s="60">
        <v>92.554000000000002</v>
      </c>
      <c r="W37" s="60">
        <v>102.893</v>
      </c>
      <c r="X37" s="60">
        <v>92.228999999999999</v>
      </c>
      <c r="Y37" s="60">
        <v>72.332999999999998</v>
      </c>
      <c r="Z37" s="61">
        <f t="shared" si="0"/>
        <v>1790.3979999999999</v>
      </c>
    </row>
    <row r="38" spans="1:28" x14ac:dyDescent="0.25">
      <c r="A38" s="59">
        <v>44403</v>
      </c>
      <c r="B38" s="60">
        <v>59.146000000000001</v>
      </c>
      <c r="C38" s="60">
        <v>51.414999999999999</v>
      </c>
      <c r="D38" s="60">
        <v>48.478999999999999</v>
      </c>
      <c r="E38" s="60">
        <v>45.704999999999998</v>
      </c>
      <c r="F38" s="60">
        <v>46.276000000000003</v>
      </c>
      <c r="G38" s="60">
        <v>50.723999999999997</v>
      </c>
      <c r="H38" s="60">
        <v>63.874000000000002</v>
      </c>
      <c r="I38" s="60">
        <v>75.313000000000002</v>
      </c>
      <c r="J38" s="60">
        <v>85.468000000000004</v>
      </c>
      <c r="K38" s="60">
        <v>92.231999999999999</v>
      </c>
      <c r="L38" s="60">
        <v>93.753</v>
      </c>
      <c r="M38" s="60">
        <v>92.349000000000004</v>
      </c>
      <c r="N38" s="60">
        <v>90.411000000000001</v>
      </c>
      <c r="O38" s="60">
        <v>91.036000000000001</v>
      </c>
      <c r="P38" s="60">
        <v>91.828000000000003</v>
      </c>
      <c r="Q38" s="60">
        <v>90.718999999999994</v>
      </c>
      <c r="R38" s="60">
        <v>91.450999999999993</v>
      </c>
      <c r="S38" s="60">
        <v>90.272999999999996</v>
      </c>
      <c r="T38" s="60">
        <v>91.933000000000007</v>
      </c>
      <c r="U38" s="60">
        <v>91.864000000000004</v>
      </c>
      <c r="V38" s="60">
        <v>95.649000000000001</v>
      </c>
      <c r="W38" s="60">
        <v>106.372</v>
      </c>
      <c r="X38" s="60">
        <v>92.850999999999999</v>
      </c>
      <c r="Y38" s="60">
        <v>73.38</v>
      </c>
      <c r="Z38" s="61">
        <f t="shared" si="0"/>
        <v>1902.501</v>
      </c>
    </row>
    <row r="39" spans="1:28" x14ac:dyDescent="0.25">
      <c r="A39" s="59">
        <v>44404</v>
      </c>
      <c r="B39" s="60">
        <v>59.109000000000002</v>
      </c>
      <c r="C39" s="60">
        <v>50.494999999999997</v>
      </c>
      <c r="D39" s="60">
        <v>48.405000000000001</v>
      </c>
      <c r="E39" s="60">
        <v>45.843000000000004</v>
      </c>
      <c r="F39" s="60">
        <v>45.808</v>
      </c>
      <c r="G39" s="60">
        <v>50.759</v>
      </c>
      <c r="H39" s="60">
        <v>65.082999999999998</v>
      </c>
      <c r="I39" s="60">
        <v>75.795000000000002</v>
      </c>
      <c r="J39" s="60">
        <v>84.295000000000002</v>
      </c>
      <c r="K39" s="60">
        <v>92.492000000000004</v>
      </c>
      <c r="L39" s="60">
        <v>91.272999999999996</v>
      </c>
      <c r="M39" s="60">
        <v>92.81</v>
      </c>
      <c r="N39" s="60">
        <v>90.917000000000002</v>
      </c>
      <c r="O39" s="60">
        <v>93.233000000000004</v>
      </c>
      <c r="P39" s="60">
        <v>92.402000000000001</v>
      </c>
      <c r="Q39" s="60">
        <v>91.509</v>
      </c>
      <c r="R39" s="60">
        <v>91.516000000000005</v>
      </c>
      <c r="S39" s="60">
        <v>91.322999999999993</v>
      </c>
      <c r="T39" s="60">
        <v>92.35</v>
      </c>
      <c r="U39" s="60">
        <v>92.5</v>
      </c>
      <c r="V39" s="60">
        <v>96.611999999999995</v>
      </c>
      <c r="W39" s="60">
        <v>105.916</v>
      </c>
      <c r="X39" s="60">
        <v>93.825000000000003</v>
      </c>
      <c r="Y39" s="60">
        <v>74.67</v>
      </c>
      <c r="Z39" s="61">
        <f t="shared" si="0"/>
        <v>1908.94</v>
      </c>
    </row>
    <row r="40" spans="1:28" x14ac:dyDescent="0.25">
      <c r="A40" s="59">
        <v>44405</v>
      </c>
      <c r="B40" s="60">
        <v>61.104999999999997</v>
      </c>
      <c r="C40" s="60">
        <v>53.058</v>
      </c>
      <c r="D40" s="60">
        <v>51.758000000000003</v>
      </c>
      <c r="E40" s="60">
        <v>48.332000000000001</v>
      </c>
      <c r="F40" s="60">
        <v>48.957000000000001</v>
      </c>
      <c r="G40" s="60">
        <v>52.966000000000001</v>
      </c>
      <c r="H40" s="60">
        <v>66.278000000000006</v>
      </c>
      <c r="I40" s="60">
        <v>78.149000000000001</v>
      </c>
      <c r="J40" s="60">
        <v>88.299000000000007</v>
      </c>
      <c r="K40" s="60">
        <v>95.043999999999997</v>
      </c>
      <c r="L40" s="60">
        <v>96.415999999999997</v>
      </c>
      <c r="M40" s="60">
        <v>97.384</v>
      </c>
      <c r="N40" s="60">
        <v>96.792000000000002</v>
      </c>
      <c r="O40" s="60">
        <v>97.754999999999995</v>
      </c>
      <c r="P40" s="60">
        <v>97.102000000000004</v>
      </c>
      <c r="Q40" s="60">
        <v>96.203999999999994</v>
      </c>
      <c r="R40" s="60">
        <v>95.53</v>
      </c>
      <c r="S40" s="60">
        <v>96.001999999999995</v>
      </c>
      <c r="T40" s="60">
        <v>95.192999999999998</v>
      </c>
      <c r="U40" s="60">
        <v>96.090999999999994</v>
      </c>
      <c r="V40" s="60">
        <v>99.075999999999993</v>
      </c>
      <c r="W40" s="60">
        <v>110.295</v>
      </c>
      <c r="X40" s="60">
        <v>96.171999999999997</v>
      </c>
      <c r="Y40" s="60">
        <v>75.754000000000005</v>
      </c>
      <c r="Z40" s="61">
        <f t="shared" si="0"/>
        <v>1989.712</v>
      </c>
    </row>
    <row r="41" spans="1:28" x14ac:dyDescent="0.25">
      <c r="A41" s="59">
        <v>44406</v>
      </c>
      <c r="B41" s="60">
        <v>60.511000000000003</v>
      </c>
      <c r="C41" s="60">
        <v>52.030999999999999</v>
      </c>
      <c r="D41" s="60">
        <v>49.688000000000002</v>
      </c>
      <c r="E41" s="60">
        <v>47.863999999999997</v>
      </c>
      <c r="F41" s="60">
        <v>47.454000000000001</v>
      </c>
      <c r="G41" s="60">
        <v>50.776000000000003</v>
      </c>
      <c r="H41" s="60">
        <v>63.703000000000003</v>
      </c>
      <c r="I41" s="60">
        <v>74.105000000000004</v>
      </c>
      <c r="J41" s="60">
        <v>84.424000000000007</v>
      </c>
      <c r="K41" s="60">
        <v>90.790999999999997</v>
      </c>
      <c r="L41" s="60">
        <v>92.572000000000003</v>
      </c>
      <c r="M41" s="60">
        <v>93.762</v>
      </c>
      <c r="N41" s="60">
        <v>92.474999999999994</v>
      </c>
      <c r="O41" s="60">
        <v>94.073999999999998</v>
      </c>
      <c r="P41" s="60">
        <v>93.350999999999999</v>
      </c>
      <c r="Q41" s="60">
        <v>93.685000000000002</v>
      </c>
      <c r="R41" s="60">
        <v>92.510999999999996</v>
      </c>
      <c r="S41" s="60">
        <v>90.896000000000001</v>
      </c>
      <c r="T41" s="60">
        <v>91.713999999999999</v>
      </c>
      <c r="U41" s="60">
        <v>91.061999999999998</v>
      </c>
      <c r="V41" s="60">
        <v>95.905000000000001</v>
      </c>
      <c r="W41" s="60">
        <v>105.471</v>
      </c>
      <c r="X41" s="60">
        <v>91.887</v>
      </c>
      <c r="Y41" s="60">
        <v>73.266000000000005</v>
      </c>
      <c r="Z41" s="61">
        <f t="shared" si="0"/>
        <v>1913.9780000000001</v>
      </c>
    </row>
    <row r="42" spans="1:28" x14ac:dyDescent="0.25">
      <c r="A42" s="59">
        <v>44407</v>
      </c>
      <c r="B42" s="60">
        <v>61.207999999999998</v>
      </c>
      <c r="C42" s="60">
        <v>53.902000000000001</v>
      </c>
      <c r="D42" s="60">
        <v>50.4</v>
      </c>
      <c r="E42" s="60">
        <v>48.168999999999997</v>
      </c>
      <c r="F42" s="60">
        <v>47.494999999999997</v>
      </c>
      <c r="G42" s="60">
        <v>52.188000000000002</v>
      </c>
      <c r="H42" s="60">
        <v>66.587000000000003</v>
      </c>
      <c r="I42" s="60">
        <v>77.661000000000001</v>
      </c>
      <c r="J42" s="60">
        <v>87.947000000000003</v>
      </c>
      <c r="K42" s="60">
        <v>94.466999999999999</v>
      </c>
      <c r="L42" s="60">
        <v>94.82</v>
      </c>
      <c r="M42" s="60">
        <v>94.95</v>
      </c>
      <c r="N42" s="60">
        <v>91.665999999999997</v>
      </c>
      <c r="O42" s="60">
        <v>92.584000000000003</v>
      </c>
      <c r="P42" s="60">
        <v>89.909000000000006</v>
      </c>
      <c r="Q42" s="60">
        <v>88.590999999999994</v>
      </c>
      <c r="R42" s="60">
        <v>86.917000000000002</v>
      </c>
      <c r="S42" s="60">
        <v>85.203000000000003</v>
      </c>
      <c r="T42" s="60">
        <v>85.266000000000005</v>
      </c>
      <c r="U42" s="60">
        <v>85.75</v>
      </c>
      <c r="V42" s="60">
        <v>91.332999999999998</v>
      </c>
      <c r="W42" s="60">
        <v>99.218999999999994</v>
      </c>
      <c r="X42" s="60">
        <v>86.317999999999998</v>
      </c>
      <c r="Y42" s="60">
        <v>69.278000000000006</v>
      </c>
      <c r="Z42" s="61">
        <f t="shared" si="0"/>
        <v>1881.828</v>
      </c>
    </row>
    <row r="43" spans="1:28" x14ac:dyDescent="0.25">
      <c r="A43" s="59">
        <v>44408</v>
      </c>
      <c r="B43" s="60">
        <v>60.531999999999996</v>
      </c>
      <c r="C43" s="60">
        <v>52.686999999999998</v>
      </c>
      <c r="D43" s="60">
        <v>50.225999999999999</v>
      </c>
      <c r="E43" s="60">
        <v>47.725999999999999</v>
      </c>
      <c r="F43" s="60">
        <v>47.124000000000002</v>
      </c>
      <c r="G43" s="60">
        <v>51.462000000000003</v>
      </c>
      <c r="H43" s="60">
        <v>65.512</v>
      </c>
      <c r="I43" s="60">
        <v>76.497</v>
      </c>
      <c r="J43" s="60">
        <v>85.638999999999996</v>
      </c>
      <c r="K43" s="60">
        <v>90.534000000000006</v>
      </c>
      <c r="L43" s="60">
        <v>91.703999999999994</v>
      </c>
      <c r="M43" s="60">
        <v>91.710999999999999</v>
      </c>
      <c r="N43" s="60">
        <v>90.138000000000005</v>
      </c>
      <c r="O43" s="60">
        <v>91.695999999999998</v>
      </c>
      <c r="P43" s="60">
        <v>90.72</v>
      </c>
      <c r="Q43" s="60">
        <v>90.152000000000001</v>
      </c>
      <c r="R43" s="60">
        <v>89.119</v>
      </c>
      <c r="S43" s="60">
        <v>89.227000000000004</v>
      </c>
      <c r="T43" s="60">
        <v>88.614999999999995</v>
      </c>
      <c r="U43" s="60">
        <v>88.423000000000002</v>
      </c>
      <c r="V43" s="60">
        <v>90.728999999999999</v>
      </c>
      <c r="W43" s="60">
        <v>99.986000000000004</v>
      </c>
      <c r="X43" s="60">
        <v>96.691000000000003</v>
      </c>
      <c r="Y43" s="60">
        <v>77.201999999999998</v>
      </c>
      <c r="Z43" s="61">
        <f t="shared" si="0"/>
        <v>1894.0519999999999</v>
      </c>
      <c r="AB43" s="64"/>
    </row>
    <row r="44" spans="1:28" x14ac:dyDescent="0.25">
      <c r="A44" s="65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7">
        <f>Z13+Z14+Z15+Z16+Z17+Z18+Z19+Z20+Z21+Z22+Z23+Z24+Z25+Z26+Z27+Z28+Z29+Z30+Z31+Z32+Z33+Z34+Z35+Z36+Z37+Z38+Z39+Z40+Z41+Z42+Z43</f>
        <v>58500</v>
      </c>
    </row>
    <row r="45" spans="1:28" x14ac:dyDescent="0.25">
      <c r="A45" s="65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7"/>
    </row>
    <row r="46" spans="1:28" s="1" customFormat="1" x14ac:dyDescent="0.25">
      <c r="B46" s="79" t="s">
        <v>46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</row>
    <row r="47" spans="1:28" s="1" customFormat="1" x14ac:dyDescent="0.25">
      <c r="B47" s="20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spans="1:28" s="1" customFormat="1" ht="18.75" customHeight="1" x14ac:dyDescent="0.25">
      <c r="A48" s="18" t="s">
        <v>41</v>
      </c>
      <c r="B48" s="18"/>
      <c r="C48" s="52" t="s">
        <v>42</v>
      </c>
      <c r="D48" s="52"/>
      <c r="E48" s="19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1:26" s="1" customFormat="1" x14ac:dyDescent="0.25">
      <c r="A49" s="1" t="s">
        <v>43</v>
      </c>
      <c r="B49" s="20"/>
      <c r="C49" s="53" t="s">
        <v>44</v>
      </c>
      <c r="D49" s="53"/>
      <c r="E49" s="21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1:26" s="1" customFormat="1" ht="18.600000000000001" customHeight="1" x14ac:dyDescent="0.25">
      <c r="A50" s="18" t="s">
        <v>45</v>
      </c>
      <c r="B50" s="18"/>
      <c r="C50" s="54">
        <v>389.37099999999998</v>
      </c>
      <c r="D50" s="54"/>
      <c r="E50" s="21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1:26" s="1" customFormat="1" ht="18.600000000000001" customHeight="1" thickBot="1" x14ac:dyDescent="0.3">
      <c r="A51" s="68"/>
      <c r="B51" s="68"/>
      <c r="C51" s="69"/>
      <c r="D51" s="69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1:26" s="1" customFormat="1" x14ac:dyDescent="0.25">
      <c r="A52" s="2" t="s">
        <v>4</v>
      </c>
      <c r="B52" s="3" t="s">
        <v>0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5"/>
      <c r="Z52" s="6" t="s">
        <v>47</v>
      </c>
    </row>
    <row r="53" spans="1:26" s="1" customFormat="1" x14ac:dyDescent="0.25">
      <c r="A53" s="7"/>
      <c r="B53" s="8">
        <v>1</v>
      </c>
      <c r="C53" s="9">
        <v>2</v>
      </c>
      <c r="D53" s="9">
        <v>3</v>
      </c>
      <c r="E53" s="9">
        <v>4</v>
      </c>
      <c r="F53" s="9">
        <v>5</v>
      </c>
      <c r="G53" s="9">
        <v>6</v>
      </c>
      <c r="H53" s="9">
        <v>7</v>
      </c>
      <c r="I53" s="9">
        <v>8</v>
      </c>
      <c r="J53" s="9">
        <v>9</v>
      </c>
      <c r="K53" s="9">
        <v>10</v>
      </c>
      <c r="L53" s="9">
        <v>11</v>
      </c>
      <c r="M53" s="9">
        <v>12</v>
      </c>
      <c r="N53" s="9">
        <v>13</v>
      </c>
      <c r="O53" s="9">
        <v>14</v>
      </c>
      <c r="P53" s="9">
        <v>15</v>
      </c>
      <c r="Q53" s="9">
        <v>16</v>
      </c>
      <c r="R53" s="9">
        <v>17</v>
      </c>
      <c r="S53" s="9">
        <v>18</v>
      </c>
      <c r="T53" s="9">
        <v>19</v>
      </c>
      <c r="U53" s="9">
        <v>20</v>
      </c>
      <c r="V53" s="9">
        <v>21</v>
      </c>
      <c r="W53" s="9">
        <v>22</v>
      </c>
      <c r="X53" s="9">
        <v>23</v>
      </c>
      <c r="Y53" s="10">
        <v>24</v>
      </c>
      <c r="Z53" s="11"/>
    </row>
    <row r="54" spans="1:26" s="1" customFormat="1" ht="16.5" thickBot="1" x14ac:dyDescent="0.3">
      <c r="A54" s="16"/>
      <c r="B54" s="70" t="s">
        <v>3</v>
      </c>
      <c r="C54" s="71" t="s">
        <v>3</v>
      </c>
      <c r="D54" s="71" t="s">
        <v>3</v>
      </c>
      <c r="E54" s="71" t="s">
        <v>3</v>
      </c>
      <c r="F54" s="71" t="s">
        <v>3</v>
      </c>
      <c r="G54" s="71" t="s">
        <v>3</v>
      </c>
      <c r="H54" s="71" t="s">
        <v>3</v>
      </c>
      <c r="I54" s="71" t="s">
        <v>3</v>
      </c>
      <c r="J54" s="71" t="s">
        <v>3</v>
      </c>
      <c r="K54" s="71" t="s">
        <v>3</v>
      </c>
      <c r="L54" s="71" t="s">
        <v>3</v>
      </c>
      <c r="M54" s="71" t="s">
        <v>3</v>
      </c>
      <c r="N54" s="71" t="s">
        <v>3</v>
      </c>
      <c r="O54" s="71" t="s">
        <v>3</v>
      </c>
      <c r="P54" s="71" t="s">
        <v>3</v>
      </c>
      <c r="Q54" s="71" t="s">
        <v>3</v>
      </c>
      <c r="R54" s="71" t="s">
        <v>3</v>
      </c>
      <c r="S54" s="71" t="s">
        <v>3</v>
      </c>
      <c r="T54" s="71" t="s">
        <v>3</v>
      </c>
      <c r="U54" s="71" t="s">
        <v>3</v>
      </c>
      <c r="V54" s="71" t="s">
        <v>3</v>
      </c>
      <c r="W54" s="71" t="s">
        <v>3</v>
      </c>
      <c r="X54" s="71" t="s">
        <v>3</v>
      </c>
      <c r="Y54" s="72" t="s">
        <v>3</v>
      </c>
      <c r="Z54" s="12"/>
    </row>
    <row r="55" spans="1:26" s="1" customFormat="1" x14ac:dyDescent="0.25">
      <c r="A55" s="15">
        <v>44378</v>
      </c>
      <c r="B55" s="35">
        <v>5.6000000000000001E-2</v>
      </c>
      <c r="C55" s="36">
        <v>2.7E-2</v>
      </c>
      <c r="D55" s="36">
        <v>7.2999999999999995E-2</v>
      </c>
      <c r="E55" s="36">
        <v>0.113</v>
      </c>
      <c r="F55" s="36">
        <v>0.13600000000000001</v>
      </c>
      <c r="G55" s="36">
        <v>0.254</v>
      </c>
      <c r="H55" s="36">
        <v>1.395</v>
      </c>
      <c r="I55" s="36">
        <v>2.7679999999999998</v>
      </c>
      <c r="J55" s="36">
        <v>0.248</v>
      </c>
      <c r="K55" s="36">
        <v>0.14199999999999999</v>
      </c>
      <c r="L55" s="36">
        <v>0.26700000000000002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3.4000000000000002E-2</v>
      </c>
      <c r="Y55" s="37">
        <v>0</v>
      </c>
      <c r="Z55" s="73">
        <f t="shared" ref="Z55:Z85" si="1">SUM(B55:Y55)</f>
        <v>5.5129999999999999</v>
      </c>
    </row>
    <row r="56" spans="1:26" s="1" customFormat="1" x14ac:dyDescent="0.25">
      <c r="A56" s="14">
        <v>44379</v>
      </c>
      <c r="B56" s="38">
        <v>5.6000000000000001E-2</v>
      </c>
      <c r="C56" s="39">
        <v>2.7E-2</v>
      </c>
      <c r="D56" s="39">
        <v>7.2999999999999995E-2</v>
      </c>
      <c r="E56" s="39">
        <v>0.113</v>
      </c>
      <c r="F56" s="39">
        <v>0.13600000000000001</v>
      </c>
      <c r="G56" s="39">
        <v>0.254</v>
      </c>
      <c r="H56" s="39">
        <v>1.395</v>
      </c>
      <c r="I56" s="39">
        <v>2.7679999999999998</v>
      </c>
      <c r="J56" s="39">
        <v>0.248</v>
      </c>
      <c r="K56" s="39">
        <v>0.14199999999999999</v>
      </c>
      <c r="L56" s="39">
        <v>0.26700000000000002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9">
        <v>0</v>
      </c>
      <c r="V56" s="39">
        <v>0</v>
      </c>
      <c r="W56" s="39">
        <v>0</v>
      </c>
      <c r="X56" s="39">
        <v>3.4000000000000002E-2</v>
      </c>
      <c r="Y56" s="40">
        <v>0</v>
      </c>
      <c r="Z56" s="74">
        <f t="shared" si="1"/>
        <v>5.5129999999999999</v>
      </c>
    </row>
    <row r="57" spans="1:26" s="1" customFormat="1" x14ac:dyDescent="0.25">
      <c r="A57" s="14">
        <v>44380</v>
      </c>
      <c r="B57" s="38">
        <v>1.39</v>
      </c>
      <c r="C57" s="39">
        <v>0.80100000000000005</v>
      </c>
      <c r="D57" s="39">
        <v>0.15</v>
      </c>
      <c r="E57" s="39">
        <v>0.61599999999999999</v>
      </c>
      <c r="F57" s="39">
        <v>0.441</v>
      </c>
      <c r="G57" s="39">
        <v>0.316</v>
      </c>
      <c r="H57" s="39">
        <v>1.004</v>
      </c>
      <c r="I57" s="39">
        <v>1.294</v>
      </c>
      <c r="J57" s="39">
        <v>0.81399999999999995</v>
      </c>
      <c r="K57" s="39">
        <v>1.272</v>
      </c>
      <c r="L57" s="39">
        <v>2.0609999999999999</v>
      </c>
      <c r="M57" s="39">
        <v>2.5529999999999999</v>
      </c>
      <c r="N57" s="39">
        <v>2.4910000000000001</v>
      </c>
      <c r="O57" s="39">
        <v>2.2290000000000001</v>
      </c>
      <c r="P57" s="39">
        <v>1.8660000000000001</v>
      </c>
      <c r="Q57" s="39">
        <v>1.9830000000000001</v>
      </c>
      <c r="R57" s="39">
        <v>1.6519999999999999</v>
      </c>
      <c r="S57" s="39">
        <v>2.0870000000000002</v>
      </c>
      <c r="T57" s="39">
        <v>1.8660000000000001</v>
      </c>
      <c r="U57" s="39">
        <v>1.4650000000000001</v>
      </c>
      <c r="V57" s="39">
        <v>0.65</v>
      </c>
      <c r="W57" s="39">
        <v>0</v>
      </c>
      <c r="X57" s="39">
        <v>0</v>
      </c>
      <c r="Y57" s="40">
        <v>0.78800000000000003</v>
      </c>
      <c r="Z57" s="74">
        <f t="shared" si="1"/>
        <v>29.789000000000001</v>
      </c>
    </row>
    <row r="58" spans="1:26" s="1" customFormat="1" x14ac:dyDescent="0.25">
      <c r="A58" s="14">
        <v>44381</v>
      </c>
      <c r="B58" s="38">
        <v>1.39</v>
      </c>
      <c r="C58" s="39">
        <v>0.80100000000000005</v>
      </c>
      <c r="D58" s="39">
        <v>0.15</v>
      </c>
      <c r="E58" s="39">
        <v>0.61599999999999999</v>
      </c>
      <c r="F58" s="39">
        <v>0.441</v>
      </c>
      <c r="G58" s="39">
        <v>0.316</v>
      </c>
      <c r="H58" s="39">
        <v>1.004</v>
      </c>
      <c r="I58" s="39">
        <v>1.294</v>
      </c>
      <c r="J58" s="39">
        <v>0.81399999999999995</v>
      </c>
      <c r="K58" s="39">
        <v>1.272</v>
      </c>
      <c r="L58" s="39">
        <v>2.0609999999999999</v>
      </c>
      <c r="M58" s="39">
        <v>2.5529999999999999</v>
      </c>
      <c r="N58" s="39">
        <v>2.4910000000000001</v>
      </c>
      <c r="O58" s="39">
        <v>2.2290000000000001</v>
      </c>
      <c r="P58" s="39">
        <v>1.8660000000000001</v>
      </c>
      <c r="Q58" s="39">
        <v>1.9830000000000001</v>
      </c>
      <c r="R58" s="39">
        <v>1.6519999999999999</v>
      </c>
      <c r="S58" s="39">
        <v>2.0870000000000002</v>
      </c>
      <c r="T58" s="39">
        <v>1.8660000000000001</v>
      </c>
      <c r="U58" s="39">
        <v>1.4650000000000001</v>
      </c>
      <c r="V58" s="39">
        <v>0.65</v>
      </c>
      <c r="W58" s="39">
        <v>0</v>
      </c>
      <c r="X58" s="39">
        <v>0</v>
      </c>
      <c r="Y58" s="40">
        <v>0.78800000000000003</v>
      </c>
      <c r="Z58" s="74">
        <f t="shared" si="1"/>
        <v>29.789000000000001</v>
      </c>
    </row>
    <row r="59" spans="1:26" s="1" customFormat="1" x14ac:dyDescent="0.25">
      <c r="A59" s="14">
        <v>44382</v>
      </c>
      <c r="B59" s="38">
        <v>5.6000000000000001E-2</v>
      </c>
      <c r="C59" s="39">
        <v>2.7E-2</v>
      </c>
      <c r="D59" s="39">
        <v>7.2999999999999995E-2</v>
      </c>
      <c r="E59" s="39">
        <v>0.113</v>
      </c>
      <c r="F59" s="39">
        <v>0.13600000000000001</v>
      </c>
      <c r="G59" s="39">
        <v>0.254</v>
      </c>
      <c r="H59" s="39">
        <v>1.395</v>
      </c>
      <c r="I59" s="39">
        <v>2.7679999999999998</v>
      </c>
      <c r="J59" s="39">
        <v>0.248</v>
      </c>
      <c r="K59" s="39">
        <v>0.14199999999999999</v>
      </c>
      <c r="L59" s="39">
        <v>0.26700000000000002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39">
        <v>0</v>
      </c>
      <c r="S59" s="39">
        <v>0</v>
      </c>
      <c r="T59" s="39">
        <v>0</v>
      </c>
      <c r="U59" s="39">
        <v>0</v>
      </c>
      <c r="V59" s="39">
        <v>0</v>
      </c>
      <c r="W59" s="39">
        <v>0</v>
      </c>
      <c r="X59" s="39">
        <v>3.4000000000000002E-2</v>
      </c>
      <c r="Y59" s="40">
        <v>0</v>
      </c>
      <c r="Z59" s="74">
        <f t="shared" si="1"/>
        <v>5.5129999999999999</v>
      </c>
    </row>
    <row r="60" spans="1:26" s="1" customFormat="1" x14ac:dyDescent="0.25">
      <c r="A60" s="14">
        <v>44383</v>
      </c>
      <c r="B60" s="38">
        <v>5.6000000000000001E-2</v>
      </c>
      <c r="C60" s="39">
        <v>2.7E-2</v>
      </c>
      <c r="D60" s="39">
        <v>7.2999999999999995E-2</v>
      </c>
      <c r="E60" s="39">
        <v>0.113</v>
      </c>
      <c r="F60" s="39">
        <v>0.13600000000000001</v>
      </c>
      <c r="G60" s="39">
        <v>0.254</v>
      </c>
      <c r="H60" s="39">
        <v>1.395</v>
      </c>
      <c r="I60" s="39">
        <v>2.7679999999999998</v>
      </c>
      <c r="J60" s="39">
        <v>0.248</v>
      </c>
      <c r="K60" s="39">
        <v>0.14199999999999999</v>
      </c>
      <c r="L60" s="39">
        <v>0.26700000000000002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v>0</v>
      </c>
      <c r="U60" s="39">
        <v>0</v>
      </c>
      <c r="V60" s="39">
        <v>0</v>
      </c>
      <c r="W60" s="39">
        <v>0</v>
      </c>
      <c r="X60" s="39">
        <v>3.4000000000000002E-2</v>
      </c>
      <c r="Y60" s="40">
        <v>0</v>
      </c>
      <c r="Z60" s="74">
        <f t="shared" si="1"/>
        <v>5.5129999999999999</v>
      </c>
    </row>
    <row r="61" spans="1:26" s="1" customFormat="1" x14ac:dyDescent="0.25">
      <c r="A61" s="14">
        <v>44384</v>
      </c>
      <c r="B61" s="38">
        <v>5.6000000000000001E-2</v>
      </c>
      <c r="C61" s="39">
        <v>2.7E-2</v>
      </c>
      <c r="D61" s="39">
        <v>7.2999999999999995E-2</v>
      </c>
      <c r="E61" s="39">
        <v>0.113</v>
      </c>
      <c r="F61" s="39">
        <v>0.13600000000000001</v>
      </c>
      <c r="G61" s="39">
        <v>0.254</v>
      </c>
      <c r="H61" s="39">
        <v>1.395</v>
      </c>
      <c r="I61" s="39">
        <v>2.7679999999999998</v>
      </c>
      <c r="J61" s="39">
        <v>0.248</v>
      </c>
      <c r="K61" s="39">
        <v>0.14199999999999999</v>
      </c>
      <c r="L61" s="39">
        <v>0.26700000000000002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9">
        <v>0</v>
      </c>
      <c r="S61" s="39">
        <v>0</v>
      </c>
      <c r="T61" s="39">
        <v>0</v>
      </c>
      <c r="U61" s="39">
        <v>0</v>
      </c>
      <c r="V61" s="39">
        <v>0</v>
      </c>
      <c r="W61" s="39">
        <v>0</v>
      </c>
      <c r="X61" s="39">
        <v>3.4000000000000002E-2</v>
      </c>
      <c r="Y61" s="40">
        <v>0</v>
      </c>
      <c r="Z61" s="74">
        <f t="shared" si="1"/>
        <v>5.5129999999999999</v>
      </c>
    </row>
    <row r="62" spans="1:26" s="1" customFormat="1" x14ac:dyDescent="0.25">
      <c r="A62" s="14">
        <v>44385</v>
      </c>
      <c r="B62" s="38">
        <v>5.6000000000000001E-2</v>
      </c>
      <c r="C62" s="39">
        <v>2.7E-2</v>
      </c>
      <c r="D62" s="39">
        <v>7.2999999999999995E-2</v>
      </c>
      <c r="E62" s="39">
        <v>0.113</v>
      </c>
      <c r="F62" s="39">
        <v>0.13600000000000001</v>
      </c>
      <c r="G62" s="39">
        <v>0.254</v>
      </c>
      <c r="H62" s="39">
        <v>1.395</v>
      </c>
      <c r="I62" s="39">
        <v>2.7679999999999998</v>
      </c>
      <c r="J62" s="39">
        <v>0.248</v>
      </c>
      <c r="K62" s="39">
        <v>0.14199999999999999</v>
      </c>
      <c r="L62" s="39">
        <v>0.26700000000000002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  <c r="U62" s="39">
        <v>0</v>
      </c>
      <c r="V62" s="39">
        <v>0</v>
      </c>
      <c r="W62" s="39">
        <v>0</v>
      </c>
      <c r="X62" s="39">
        <v>3.4000000000000002E-2</v>
      </c>
      <c r="Y62" s="40">
        <v>0</v>
      </c>
      <c r="Z62" s="74">
        <f t="shared" si="1"/>
        <v>5.5129999999999999</v>
      </c>
    </row>
    <row r="63" spans="1:26" s="1" customFormat="1" x14ac:dyDescent="0.25">
      <c r="A63" s="14">
        <v>44386</v>
      </c>
      <c r="B63" s="38">
        <v>5.6000000000000001E-2</v>
      </c>
      <c r="C63" s="39">
        <v>2.7E-2</v>
      </c>
      <c r="D63" s="39">
        <v>7.2999999999999995E-2</v>
      </c>
      <c r="E63" s="39">
        <v>0.113</v>
      </c>
      <c r="F63" s="39">
        <v>0.13600000000000001</v>
      </c>
      <c r="G63" s="39">
        <v>0.254</v>
      </c>
      <c r="H63" s="39">
        <v>1.395</v>
      </c>
      <c r="I63" s="39">
        <v>2.7679999999999998</v>
      </c>
      <c r="J63" s="39">
        <v>0.248</v>
      </c>
      <c r="K63" s="39">
        <v>0.14199999999999999</v>
      </c>
      <c r="L63" s="39">
        <v>0.26700000000000002</v>
      </c>
      <c r="M63" s="39">
        <v>0</v>
      </c>
      <c r="N63" s="39">
        <v>0</v>
      </c>
      <c r="O63" s="39">
        <v>0</v>
      </c>
      <c r="P63" s="39">
        <v>0</v>
      </c>
      <c r="Q63" s="39">
        <v>0</v>
      </c>
      <c r="R63" s="39">
        <v>0</v>
      </c>
      <c r="S63" s="39">
        <v>0</v>
      </c>
      <c r="T63" s="39">
        <v>0</v>
      </c>
      <c r="U63" s="39">
        <v>0</v>
      </c>
      <c r="V63" s="39">
        <v>0</v>
      </c>
      <c r="W63" s="39">
        <v>0</v>
      </c>
      <c r="X63" s="39">
        <v>3.4000000000000002E-2</v>
      </c>
      <c r="Y63" s="40">
        <v>0</v>
      </c>
      <c r="Z63" s="74">
        <f t="shared" si="1"/>
        <v>5.5129999999999999</v>
      </c>
    </row>
    <row r="64" spans="1:26" s="1" customFormat="1" x14ac:dyDescent="0.25">
      <c r="A64" s="14">
        <v>44387</v>
      </c>
      <c r="B64" s="38">
        <v>1.39</v>
      </c>
      <c r="C64" s="39">
        <v>0.80100000000000005</v>
      </c>
      <c r="D64" s="39">
        <v>0.15</v>
      </c>
      <c r="E64" s="39">
        <v>0.61599999999999999</v>
      </c>
      <c r="F64" s="39">
        <v>0.441</v>
      </c>
      <c r="G64" s="39">
        <v>0.316</v>
      </c>
      <c r="H64" s="39">
        <v>1.004</v>
      </c>
      <c r="I64" s="39">
        <v>1.294</v>
      </c>
      <c r="J64" s="39">
        <v>0.81399999999999995</v>
      </c>
      <c r="K64" s="39">
        <v>1.272</v>
      </c>
      <c r="L64" s="39">
        <v>2.0609999999999999</v>
      </c>
      <c r="M64" s="39">
        <v>2.5529999999999999</v>
      </c>
      <c r="N64" s="39">
        <v>2.4910000000000001</v>
      </c>
      <c r="O64" s="39">
        <v>2.2290000000000001</v>
      </c>
      <c r="P64" s="39">
        <v>1.8660000000000001</v>
      </c>
      <c r="Q64" s="39">
        <v>1.9830000000000001</v>
      </c>
      <c r="R64" s="39">
        <v>1.6519999999999999</v>
      </c>
      <c r="S64" s="39">
        <v>2.0870000000000002</v>
      </c>
      <c r="T64" s="39">
        <v>1.8660000000000001</v>
      </c>
      <c r="U64" s="39">
        <v>1.4650000000000001</v>
      </c>
      <c r="V64" s="39">
        <v>0.65</v>
      </c>
      <c r="W64" s="39">
        <v>0</v>
      </c>
      <c r="X64" s="39">
        <v>0</v>
      </c>
      <c r="Y64" s="40">
        <v>0.78800000000000003</v>
      </c>
      <c r="Z64" s="74">
        <f t="shared" si="1"/>
        <v>29.789000000000001</v>
      </c>
    </row>
    <row r="65" spans="1:26" s="1" customFormat="1" x14ac:dyDescent="0.25">
      <c r="A65" s="14">
        <v>44388</v>
      </c>
      <c r="B65" s="38">
        <v>1.39</v>
      </c>
      <c r="C65" s="39">
        <v>0.80100000000000005</v>
      </c>
      <c r="D65" s="39">
        <v>0.15</v>
      </c>
      <c r="E65" s="39">
        <v>0.61599999999999999</v>
      </c>
      <c r="F65" s="39">
        <v>0.441</v>
      </c>
      <c r="G65" s="39">
        <v>0.316</v>
      </c>
      <c r="H65" s="39">
        <v>1.004</v>
      </c>
      <c r="I65" s="39">
        <v>1.294</v>
      </c>
      <c r="J65" s="39">
        <v>0.81399999999999995</v>
      </c>
      <c r="K65" s="39">
        <v>1.272</v>
      </c>
      <c r="L65" s="39">
        <v>2.0609999999999999</v>
      </c>
      <c r="M65" s="39">
        <v>2.5529999999999999</v>
      </c>
      <c r="N65" s="39">
        <v>2.4910000000000001</v>
      </c>
      <c r="O65" s="39">
        <v>2.2290000000000001</v>
      </c>
      <c r="P65" s="39">
        <v>1.8660000000000001</v>
      </c>
      <c r="Q65" s="39">
        <v>1.9830000000000001</v>
      </c>
      <c r="R65" s="39">
        <v>1.6519999999999999</v>
      </c>
      <c r="S65" s="39">
        <v>2.0870000000000002</v>
      </c>
      <c r="T65" s="39">
        <v>1.8660000000000001</v>
      </c>
      <c r="U65" s="39">
        <v>1.4650000000000001</v>
      </c>
      <c r="V65" s="39">
        <v>0.65</v>
      </c>
      <c r="W65" s="39">
        <v>0</v>
      </c>
      <c r="X65" s="39">
        <v>0</v>
      </c>
      <c r="Y65" s="40">
        <v>0.78800000000000003</v>
      </c>
      <c r="Z65" s="74">
        <f t="shared" si="1"/>
        <v>29.789000000000001</v>
      </c>
    </row>
    <row r="66" spans="1:26" s="1" customFormat="1" x14ac:dyDescent="0.25">
      <c r="A66" s="14">
        <v>44389</v>
      </c>
      <c r="B66" s="38">
        <v>5.6000000000000001E-2</v>
      </c>
      <c r="C66" s="39">
        <v>2.7E-2</v>
      </c>
      <c r="D66" s="39">
        <v>7.2999999999999995E-2</v>
      </c>
      <c r="E66" s="39">
        <v>0.113</v>
      </c>
      <c r="F66" s="39">
        <v>0.13600000000000001</v>
      </c>
      <c r="G66" s="39">
        <v>0.254</v>
      </c>
      <c r="H66" s="39">
        <v>1.395</v>
      </c>
      <c r="I66" s="39">
        <v>2.7679999999999998</v>
      </c>
      <c r="J66" s="39">
        <v>0.248</v>
      </c>
      <c r="K66" s="39">
        <v>0.14199999999999999</v>
      </c>
      <c r="L66" s="39">
        <v>0.26700000000000002</v>
      </c>
      <c r="M66" s="39">
        <v>0</v>
      </c>
      <c r="N66" s="39">
        <v>0</v>
      </c>
      <c r="O66" s="39">
        <v>0</v>
      </c>
      <c r="P66" s="39">
        <v>0</v>
      </c>
      <c r="Q66" s="39">
        <v>0</v>
      </c>
      <c r="R66" s="39">
        <v>0</v>
      </c>
      <c r="S66" s="39">
        <v>0</v>
      </c>
      <c r="T66" s="39">
        <v>0</v>
      </c>
      <c r="U66" s="39">
        <v>0</v>
      </c>
      <c r="V66" s="39">
        <v>0</v>
      </c>
      <c r="W66" s="39">
        <v>0</v>
      </c>
      <c r="X66" s="39">
        <v>3.4000000000000002E-2</v>
      </c>
      <c r="Y66" s="40">
        <v>0</v>
      </c>
      <c r="Z66" s="74">
        <f t="shared" si="1"/>
        <v>5.5129999999999999</v>
      </c>
    </row>
    <row r="67" spans="1:26" s="1" customFormat="1" x14ac:dyDescent="0.25">
      <c r="A67" s="14">
        <v>44390</v>
      </c>
      <c r="B67" s="38">
        <v>5.6000000000000001E-2</v>
      </c>
      <c r="C67" s="39">
        <v>2.7E-2</v>
      </c>
      <c r="D67" s="39">
        <v>7.2999999999999995E-2</v>
      </c>
      <c r="E67" s="39">
        <v>0.113</v>
      </c>
      <c r="F67" s="39">
        <v>0.13600000000000001</v>
      </c>
      <c r="G67" s="39">
        <v>0.254</v>
      </c>
      <c r="H67" s="39">
        <v>1.395</v>
      </c>
      <c r="I67" s="39">
        <v>2.7679999999999998</v>
      </c>
      <c r="J67" s="39">
        <v>0.248</v>
      </c>
      <c r="K67" s="39">
        <v>0.14199999999999999</v>
      </c>
      <c r="L67" s="39">
        <v>0.26700000000000002</v>
      </c>
      <c r="M67" s="39">
        <v>0</v>
      </c>
      <c r="N67" s="39">
        <v>0</v>
      </c>
      <c r="O67" s="39">
        <v>0</v>
      </c>
      <c r="P67" s="39">
        <v>0</v>
      </c>
      <c r="Q67" s="39">
        <v>0</v>
      </c>
      <c r="R67" s="39">
        <v>0</v>
      </c>
      <c r="S67" s="39">
        <v>0</v>
      </c>
      <c r="T67" s="39">
        <v>0</v>
      </c>
      <c r="U67" s="39">
        <v>0</v>
      </c>
      <c r="V67" s="39">
        <v>0</v>
      </c>
      <c r="W67" s="39">
        <v>0</v>
      </c>
      <c r="X67" s="39">
        <v>3.4000000000000002E-2</v>
      </c>
      <c r="Y67" s="40">
        <v>0</v>
      </c>
      <c r="Z67" s="74">
        <f t="shared" si="1"/>
        <v>5.5129999999999999</v>
      </c>
    </row>
    <row r="68" spans="1:26" s="1" customFormat="1" x14ac:dyDescent="0.25">
      <c r="A68" s="14">
        <v>44391</v>
      </c>
      <c r="B68" s="38">
        <v>5.6000000000000001E-2</v>
      </c>
      <c r="C68" s="39">
        <v>2.7E-2</v>
      </c>
      <c r="D68" s="39">
        <v>7.2999999999999995E-2</v>
      </c>
      <c r="E68" s="39">
        <v>0.113</v>
      </c>
      <c r="F68" s="39">
        <v>0.13600000000000001</v>
      </c>
      <c r="G68" s="39">
        <v>0.254</v>
      </c>
      <c r="H68" s="39">
        <v>1.395</v>
      </c>
      <c r="I68" s="39">
        <v>2.7679999999999998</v>
      </c>
      <c r="J68" s="39">
        <v>0.248</v>
      </c>
      <c r="K68" s="39">
        <v>0.14199999999999999</v>
      </c>
      <c r="L68" s="39">
        <v>0.26700000000000002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39">
        <v>0</v>
      </c>
      <c r="U68" s="39">
        <v>0</v>
      </c>
      <c r="V68" s="39">
        <v>0</v>
      </c>
      <c r="W68" s="39">
        <v>0</v>
      </c>
      <c r="X68" s="39">
        <v>3.4000000000000002E-2</v>
      </c>
      <c r="Y68" s="40">
        <v>0</v>
      </c>
      <c r="Z68" s="74">
        <f t="shared" si="1"/>
        <v>5.5129999999999999</v>
      </c>
    </row>
    <row r="69" spans="1:26" s="1" customFormat="1" x14ac:dyDescent="0.25">
      <c r="A69" s="14">
        <v>44392</v>
      </c>
      <c r="B69" s="38">
        <v>5.6000000000000001E-2</v>
      </c>
      <c r="C69" s="39">
        <v>2.7E-2</v>
      </c>
      <c r="D69" s="39">
        <v>7.2999999999999995E-2</v>
      </c>
      <c r="E69" s="39">
        <v>0.113</v>
      </c>
      <c r="F69" s="39">
        <v>0.13600000000000001</v>
      </c>
      <c r="G69" s="39">
        <v>0.254</v>
      </c>
      <c r="H69" s="39">
        <v>1.395</v>
      </c>
      <c r="I69" s="39">
        <v>2.7679999999999998</v>
      </c>
      <c r="J69" s="39">
        <v>0.248</v>
      </c>
      <c r="K69" s="39">
        <v>0.14199999999999999</v>
      </c>
      <c r="L69" s="39">
        <v>0.26700000000000002</v>
      </c>
      <c r="M69" s="39">
        <v>0</v>
      </c>
      <c r="N69" s="39">
        <v>0</v>
      </c>
      <c r="O69" s="39">
        <v>0</v>
      </c>
      <c r="P69" s="39">
        <v>0</v>
      </c>
      <c r="Q69" s="39">
        <v>0</v>
      </c>
      <c r="R69" s="39">
        <v>0</v>
      </c>
      <c r="S69" s="39">
        <v>0</v>
      </c>
      <c r="T69" s="39">
        <v>0</v>
      </c>
      <c r="U69" s="39">
        <v>0</v>
      </c>
      <c r="V69" s="39">
        <v>0</v>
      </c>
      <c r="W69" s="39">
        <v>0</v>
      </c>
      <c r="X69" s="39">
        <v>3.4000000000000002E-2</v>
      </c>
      <c r="Y69" s="40">
        <v>0</v>
      </c>
      <c r="Z69" s="74">
        <f t="shared" si="1"/>
        <v>5.5129999999999999</v>
      </c>
    </row>
    <row r="70" spans="1:26" s="1" customFormat="1" x14ac:dyDescent="0.25">
      <c r="A70" s="14">
        <v>44393</v>
      </c>
      <c r="B70" s="38">
        <v>5.6000000000000001E-2</v>
      </c>
      <c r="C70" s="39">
        <v>2.7E-2</v>
      </c>
      <c r="D70" s="39">
        <v>7.2999999999999995E-2</v>
      </c>
      <c r="E70" s="39">
        <v>0.113</v>
      </c>
      <c r="F70" s="39">
        <v>0.13600000000000001</v>
      </c>
      <c r="G70" s="39">
        <v>0.254</v>
      </c>
      <c r="H70" s="39">
        <v>1.395</v>
      </c>
      <c r="I70" s="39">
        <v>2.7679999999999998</v>
      </c>
      <c r="J70" s="39">
        <v>0.248</v>
      </c>
      <c r="K70" s="39">
        <v>0.14199999999999999</v>
      </c>
      <c r="L70" s="39">
        <v>0.26700000000000002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39">
        <v>0</v>
      </c>
      <c r="S70" s="39">
        <v>0</v>
      </c>
      <c r="T70" s="39">
        <v>0</v>
      </c>
      <c r="U70" s="39">
        <v>0</v>
      </c>
      <c r="V70" s="39">
        <v>0</v>
      </c>
      <c r="W70" s="39">
        <v>0</v>
      </c>
      <c r="X70" s="39">
        <v>3.4000000000000002E-2</v>
      </c>
      <c r="Y70" s="40">
        <v>0</v>
      </c>
      <c r="Z70" s="74">
        <f t="shared" si="1"/>
        <v>5.5129999999999999</v>
      </c>
    </row>
    <row r="71" spans="1:26" s="1" customFormat="1" x14ac:dyDescent="0.25">
      <c r="A71" s="14">
        <v>44394</v>
      </c>
      <c r="B71" s="38">
        <v>1.39</v>
      </c>
      <c r="C71" s="39">
        <v>0.80100000000000005</v>
      </c>
      <c r="D71" s="39">
        <v>0.15</v>
      </c>
      <c r="E71" s="39">
        <v>0.61599999999999999</v>
      </c>
      <c r="F71" s="39">
        <v>0.441</v>
      </c>
      <c r="G71" s="39">
        <v>0.316</v>
      </c>
      <c r="H71" s="39">
        <v>1.004</v>
      </c>
      <c r="I71" s="39">
        <v>1.294</v>
      </c>
      <c r="J71" s="39">
        <v>0.81399999999999995</v>
      </c>
      <c r="K71" s="39">
        <v>1.272</v>
      </c>
      <c r="L71" s="39">
        <v>2.0609999999999999</v>
      </c>
      <c r="M71" s="39">
        <v>2.5529999999999999</v>
      </c>
      <c r="N71" s="39">
        <v>2.4910000000000001</v>
      </c>
      <c r="O71" s="39">
        <v>2.2290000000000001</v>
      </c>
      <c r="P71" s="39">
        <v>1.8660000000000001</v>
      </c>
      <c r="Q71" s="39">
        <v>1.9830000000000001</v>
      </c>
      <c r="R71" s="39">
        <v>1.6519999999999999</v>
      </c>
      <c r="S71" s="39">
        <v>2.0870000000000002</v>
      </c>
      <c r="T71" s="39">
        <v>1.8660000000000001</v>
      </c>
      <c r="U71" s="39">
        <v>1.4650000000000001</v>
      </c>
      <c r="V71" s="39">
        <v>0.65</v>
      </c>
      <c r="W71" s="39">
        <v>0</v>
      </c>
      <c r="X71" s="39">
        <v>0</v>
      </c>
      <c r="Y71" s="40">
        <v>0.78800000000000003</v>
      </c>
      <c r="Z71" s="74">
        <f t="shared" si="1"/>
        <v>29.789000000000001</v>
      </c>
    </row>
    <row r="72" spans="1:26" s="1" customFormat="1" x14ac:dyDescent="0.25">
      <c r="A72" s="14">
        <v>44395</v>
      </c>
      <c r="B72" s="38">
        <v>1.39</v>
      </c>
      <c r="C72" s="39">
        <v>0.80100000000000005</v>
      </c>
      <c r="D72" s="39">
        <v>0.15</v>
      </c>
      <c r="E72" s="39">
        <v>0.61599999999999999</v>
      </c>
      <c r="F72" s="39">
        <v>0.441</v>
      </c>
      <c r="G72" s="39">
        <v>0.316</v>
      </c>
      <c r="H72" s="39">
        <v>1.004</v>
      </c>
      <c r="I72" s="39">
        <v>1.294</v>
      </c>
      <c r="J72" s="39">
        <v>0.81399999999999995</v>
      </c>
      <c r="K72" s="39">
        <v>1.272</v>
      </c>
      <c r="L72" s="39">
        <v>2.0609999999999999</v>
      </c>
      <c r="M72" s="39">
        <v>2.5529999999999999</v>
      </c>
      <c r="N72" s="39">
        <v>2.4910000000000001</v>
      </c>
      <c r="O72" s="39">
        <v>2.2290000000000001</v>
      </c>
      <c r="P72" s="39">
        <v>1.8660000000000001</v>
      </c>
      <c r="Q72" s="39">
        <v>1.9830000000000001</v>
      </c>
      <c r="R72" s="39">
        <v>1.6519999999999999</v>
      </c>
      <c r="S72" s="39">
        <v>2.0870000000000002</v>
      </c>
      <c r="T72" s="39">
        <v>1.8660000000000001</v>
      </c>
      <c r="U72" s="39">
        <v>1.4650000000000001</v>
      </c>
      <c r="V72" s="39">
        <v>0.65</v>
      </c>
      <c r="W72" s="39">
        <v>0</v>
      </c>
      <c r="X72" s="39">
        <v>0</v>
      </c>
      <c r="Y72" s="40">
        <v>0.78800000000000003</v>
      </c>
      <c r="Z72" s="74">
        <f t="shared" si="1"/>
        <v>29.789000000000001</v>
      </c>
    </row>
    <row r="73" spans="1:26" s="1" customFormat="1" x14ac:dyDescent="0.25">
      <c r="A73" s="14">
        <v>44396</v>
      </c>
      <c r="B73" s="38">
        <v>5.6000000000000001E-2</v>
      </c>
      <c r="C73" s="39">
        <v>2.7E-2</v>
      </c>
      <c r="D73" s="39">
        <v>7.2999999999999995E-2</v>
      </c>
      <c r="E73" s="39">
        <v>0.113</v>
      </c>
      <c r="F73" s="39">
        <v>0.13600000000000001</v>
      </c>
      <c r="G73" s="39">
        <v>0.254</v>
      </c>
      <c r="H73" s="39">
        <v>1.395</v>
      </c>
      <c r="I73" s="39">
        <v>2.7679999999999998</v>
      </c>
      <c r="J73" s="39">
        <v>0.248</v>
      </c>
      <c r="K73" s="39">
        <v>0.14199999999999999</v>
      </c>
      <c r="L73" s="39">
        <v>0.26700000000000002</v>
      </c>
      <c r="M73" s="39">
        <v>0</v>
      </c>
      <c r="N73" s="39">
        <v>0</v>
      </c>
      <c r="O73" s="39">
        <v>0</v>
      </c>
      <c r="P73" s="39">
        <v>0</v>
      </c>
      <c r="Q73" s="39">
        <v>0</v>
      </c>
      <c r="R73" s="39">
        <v>0</v>
      </c>
      <c r="S73" s="39">
        <v>0</v>
      </c>
      <c r="T73" s="39">
        <v>0</v>
      </c>
      <c r="U73" s="39">
        <v>0</v>
      </c>
      <c r="V73" s="39">
        <v>0</v>
      </c>
      <c r="W73" s="39">
        <v>0</v>
      </c>
      <c r="X73" s="39">
        <v>3.4000000000000002E-2</v>
      </c>
      <c r="Y73" s="40">
        <v>0</v>
      </c>
      <c r="Z73" s="74">
        <f t="shared" si="1"/>
        <v>5.5129999999999999</v>
      </c>
    </row>
    <row r="74" spans="1:26" s="1" customFormat="1" x14ac:dyDescent="0.25">
      <c r="A74" s="14">
        <v>44397</v>
      </c>
      <c r="B74" s="41">
        <v>5.6000000000000001E-2</v>
      </c>
      <c r="C74" s="42">
        <v>2.7E-2</v>
      </c>
      <c r="D74" s="42">
        <v>7.2999999999999995E-2</v>
      </c>
      <c r="E74" s="42">
        <v>0.113</v>
      </c>
      <c r="F74" s="42">
        <v>0.13600000000000001</v>
      </c>
      <c r="G74" s="42">
        <v>0.254</v>
      </c>
      <c r="H74" s="42">
        <v>1.395</v>
      </c>
      <c r="I74" s="42">
        <v>2.7679999999999998</v>
      </c>
      <c r="J74" s="42">
        <v>0.248</v>
      </c>
      <c r="K74" s="42">
        <v>0.14199999999999999</v>
      </c>
      <c r="L74" s="42">
        <v>0.26700000000000002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3.4000000000000002E-2</v>
      </c>
      <c r="Y74" s="43">
        <v>0</v>
      </c>
      <c r="Z74" s="74">
        <f t="shared" si="1"/>
        <v>5.5129999999999999</v>
      </c>
    </row>
    <row r="75" spans="1:26" s="1" customFormat="1" x14ac:dyDescent="0.25">
      <c r="A75" s="14">
        <v>44398</v>
      </c>
      <c r="B75" s="44">
        <v>5.6000000000000001E-2</v>
      </c>
      <c r="C75" s="45">
        <v>2.7E-2</v>
      </c>
      <c r="D75" s="45">
        <v>7.2999999999999995E-2</v>
      </c>
      <c r="E75" s="45">
        <v>0.113</v>
      </c>
      <c r="F75" s="45">
        <v>0.13600000000000001</v>
      </c>
      <c r="G75" s="45">
        <v>0.254</v>
      </c>
      <c r="H75" s="45">
        <v>1.395</v>
      </c>
      <c r="I75" s="45">
        <v>2.7679999999999998</v>
      </c>
      <c r="J75" s="45">
        <v>0.248</v>
      </c>
      <c r="K75" s="45">
        <v>0.14199999999999999</v>
      </c>
      <c r="L75" s="45">
        <v>0.26700000000000002</v>
      </c>
      <c r="M75" s="45">
        <v>0</v>
      </c>
      <c r="N75" s="45">
        <v>0</v>
      </c>
      <c r="O75" s="45">
        <v>0</v>
      </c>
      <c r="P75" s="45">
        <v>0</v>
      </c>
      <c r="Q75" s="45">
        <v>0</v>
      </c>
      <c r="R75" s="45">
        <v>0</v>
      </c>
      <c r="S75" s="45">
        <v>0</v>
      </c>
      <c r="T75" s="45">
        <v>0</v>
      </c>
      <c r="U75" s="45">
        <v>0</v>
      </c>
      <c r="V75" s="45">
        <v>0</v>
      </c>
      <c r="W75" s="45">
        <v>0</v>
      </c>
      <c r="X75" s="45">
        <v>3.4000000000000002E-2</v>
      </c>
      <c r="Y75" s="46">
        <v>0</v>
      </c>
      <c r="Z75" s="74">
        <f t="shared" si="1"/>
        <v>5.5129999999999999</v>
      </c>
    </row>
    <row r="76" spans="1:26" s="1" customFormat="1" x14ac:dyDescent="0.25">
      <c r="A76" s="14">
        <v>44399</v>
      </c>
      <c r="B76" s="38">
        <v>5.6000000000000001E-2</v>
      </c>
      <c r="C76" s="39">
        <v>2.7E-2</v>
      </c>
      <c r="D76" s="39">
        <v>7.2999999999999995E-2</v>
      </c>
      <c r="E76" s="39">
        <v>0.113</v>
      </c>
      <c r="F76" s="39">
        <v>0.13600000000000001</v>
      </c>
      <c r="G76" s="39">
        <v>0.254</v>
      </c>
      <c r="H76" s="39">
        <v>1.395</v>
      </c>
      <c r="I76" s="39">
        <v>2.7679999999999998</v>
      </c>
      <c r="J76" s="39">
        <v>0.248</v>
      </c>
      <c r="K76" s="39">
        <v>0.14199999999999999</v>
      </c>
      <c r="L76" s="39">
        <v>0.26700000000000002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v>0</v>
      </c>
      <c r="U76" s="39">
        <v>0</v>
      </c>
      <c r="V76" s="39">
        <v>0</v>
      </c>
      <c r="W76" s="39">
        <v>0</v>
      </c>
      <c r="X76" s="39">
        <v>3.4000000000000002E-2</v>
      </c>
      <c r="Y76" s="40">
        <v>0</v>
      </c>
      <c r="Z76" s="74">
        <f t="shared" si="1"/>
        <v>5.5129999999999999</v>
      </c>
    </row>
    <row r="77" spans="1:26" s="1" customFormat="1" x14ac:dyDescent="0.25">
      <c r="A77" s="14">
        <v>44400</v>
      </c>
      <c r="B77" s="38">
        <v>5.6000000000000001E-2</v>
      </c>
      <c r="C77" s="39">
        <v>2.7E-2</v>
      </c>
      <c r="D77" s="39">
        <v>7.2999999999999995E-2</v>
      </c>
      <c r="E77" s="39">
        <v>0.113</v>
      </c>
      <c r="F77" s="39">
        <v>0.13600000000000001</v>
      </c>
      <c r="G77" s="39">
        <v>0.254</v>
      </c>
      <c r="H77" s="39">
        <v>1.395</v>
      </c>
      <c r="I77" s="39">
        <v>2.7679999999999998</v>
      </c>
      <c r="J77" s="39">
        <v>0.248</v>
      </c>
      <c r="K77" s="39">
        <v>0.14199999999999999</v>
      </c>
      <c r="L77" s="39">
        <v>0.26700000000000002</v>
      </c>
      <c r="M77" s="39">
        <v>0</v>
      </c>
      <c r="N77" s="39">
        <v>0</v>
      </c>
      <c r="O77" s="39">
        <v>0</v>
      </c>
      <c r="P77" s="39">
        <v>0</v>
      </c>
      <c r="Q77" s="39">
        <v>0</v>
      </c>
      <c r="R77" s="39">
        <v>0</v>
      </c>
      <c r="S77" s="39">
        <v>0</v>
      </c>
      <c r="T77" s="39">
        <v>0</v>
      </c>
      <c r="U77" s="39">
        <v>0</v>
      </c>
      <c r="V77" s="39">
        <v>0</v>
      </c>
      <c r="W77" s="39">
        <v>0</v>
      </c>
      <c r="X77" s="39">
        <v>3.4000000000000002E-2</v>
      </c>
      <c r="Y77" s="40">
        <v>0</v>
      </c>
      <c r="Z77" s="74">
        <f t="shared" si="1"/>
        <v>5.5129999999999999</v>
      </c>
    </row>
    <row r="78" spans="1:26" s="1" customFormat="1" x14ac:dyDescent="0.25">
      <c r="A78" s="14">
        <v>44401</v>
      </c>
      <c r="B78" s="38">
        <v>1.39</v>
      </c>
      <c r="C78" s="39">
        <v>0.80100000000000005</v>
      </c>
      <c r="D78" s="39">
        <v>0.15</v>
      </c>
      <c r="E78" s="39">
        <v>0.61599999999999999</v>
      </c>
      <c r="F78" s="39">
        <v>0.441</v>
      </c>
      <c r="G78" s="39">
        <v>0.316</v>
      </c>
      <c r="H78" s="39">
        <v>1.004</v>
      </c>
      <c r="I78" s="39">
        <v>1.294</v>
      </c>
      <c r="J78" s="39">
        <v>0.81399999999999995</v>
      </c>
      <c r="K78" s="39">
        <v>1.272</v>
      </c>
      <c r="L78" s="39">
        <v>2.0609999999999999</v>
      </c>
      <c r="M78" s="39">
        <v>2.5529999999999999</v>
      </c>
      <c r="N78" s="39">
        <v>2.4910000000000001</v>
      </c>
      <c r="O78" s="39">
        <v>2.2290000000000001</v>
      </c>
      <c r="P78" s="39">
        <v>1.8660000000000001</v>
      </c>
      <c r="Q78" s="39">
        <v>1.9830000000000001</v>
      </c>
      <c r="R78" s="39">
        <v>1.6519999999999999</v>
      </c>
      <c r="S78" s="39">
        <v>2.0870000000000002</v>
      </c>
      <c r="T78" s="39">
        <v>1.8660000000000001</v>
      </c>
      <c r="U78" s="39">
        <v>1.4650000000000001</v>
      </c>
      <c r="V78" s="39">
        <v>0.65</v>
      </c>
      <c r="W78" s="39">
        <v>0</v>
      </c>
      <c r="X78" s="39">
        <v>0</v>
      </c>
      <c r="Y78" s="40">
        <v>0.78800000000000003</v>
      </c>
      <c r="Z78" s="74">
        <f t="shared" si="1"/>
        <v>29.789000000000001</v>
      </c>
    </row>
    <row r="79" spans="1:26" s="1" customFormat="1" x14ac:dyDescent="0.25">
      <c r="A79" s="14">
        <v>44402</v>
      </c>
      <c r="B79" s="38">
        <v>1.39</v>
      </c>
      <c r="C79" s="39">
        <v>0.80100000000000005</v>
      </c>
      <c r="D79" s="39">
        <v>0.15</v>
      </c>
      <c r="E79" s="39">
        <v>0.61599999999999999</v>
      </c>
      <c r="F79" s="39">
        <v>0.441</v>
      </c>
      <c r="G79" s="39">
        <v>0.316</v>
      </c>
      <c r="H79" s="39">
        <v>1.004</v>
      </c>
      <c r="I79" s="39">
        <v>1.294</v>
      </c>
      <c r="J79" s="39">
        <v>0.81399999999999995</v>
      </c>
      <c r="K79" s="39">
        <v>1.272</v>
      </c>
      <c r="L79" s="39">
        <v>2.0609999999999999</v>
      </c>
      <c r="M79" s="39">
        <v>2.5529999999999999</v>
      </c>
      <c r="N79" s="39">
        <v>2.4910000000000001</v>
      </c>
      <c r="O79" s="39">
        <v>2.2290000000000001</v>
      </c>
      <c r="P79" s="39">
        <v>1.8660000000000001</v>
      </c>
      <c r="Q79" s="39">
        <v>1.9830000000000001</v>
      </c>
      <c r="R79" s="39">
        <v>1.6519999999999999</v>
      </c>
      <c r="S79" s="39">
        <v>2.0870000000000002</v>
      </c>
      <c r="T79" s="39">
        <v>1.8660000000000001</v>
      </c>
      <c r="U79" s="39">
        <v>1.4650000000000001</v>
      </c>
      <c r="V79" s="39">
        <v>0.65</v>
      </c>
      <c r="W79" s="39">
        <v>0</v>
      </c>
      <c r="X79" s="39">
        <v>0</v>
      </c>
      <c r="Y79" s="40">
        <v>0.78800000000000003</v>
      </c>
      <c r="Z79" s="74">
        <f t="shared" si="1"/>
        <v>29.789000000000001</v>
      </c>
    </row>
    <row r="80" spans="1:26" s="1" customFormat="1" x14ac:dyDescent="0.25">
      <c r="A80" s="14">
        <v>44403</v>
      </c>
      <c r="B80" s="38">
        <v>5.6000000000000001E-2</v>
      </c>
      <c r="C80" s="39">
        <v>2.7E-2</v>
      </c>
      <c r="D80" s="39">
        <v>7.2999999999999995E-2</v>
      </c>
      <c r="E80" s="39">
        <v>0.113</v>
      </c>
      <c r="F80" s="39">
        <v>0.13600000000000001</v>
      </c>
      <c r="G80" s="39">
        <v>0.254</v>
      </c>
      <c r="H80" s="39">
        <v>1.395</v>
      </c>
      <c r="I80" s="39">
        <v>2.7679999999999998</v>
      </c>
      <c r="J80" s="39">
        <v>0.248</v>
      </c>
      <c r="K80" s="39">
        <v>0.14199999999999999</v>
      </c>
      <c r="L80" s="39">
        <v>0.26700000000000002</v>
      </c>
      <c r="M80" s="39">
        <v>0</v>
      </c>
      <c r="N80" s="39">
        <v>0</v>
      </c>
      <c r="O80" s="39">
        <v>0</v>
      </c>
      <c r="P80" s="39">
        <v>0</v>
      </c>
      <c r="Q80" s="39">
        <v>0</v>
      </c>
      <c r="R80" s="39">
        <v>0</v>
      </c>
      <c r="S80" s="39">
        <v>0</v>
      </c>
      <c r="T80" s="39">
        <v>0</v>
      </c>
      <c r="U80" s="39">
        <v>0</v>
      </c>
      <c r="V80" s="39">
        <v>0</v>
      </c>
      <c r="W80" s="39">
        <v>0</v>
      </c>
      <c r="X80" s="39">
        <v>3.4000000000000002E-2</v>
      </c>
      <c r="Y80" s="40">
        <v>0</v>
      </c>
      <c r="Z80" s="74">
        <f t="shared" si="1"/>
        <v>5.5129999999999999</v>
      </c>
    </row>
    <row r="81" spans="1:26" s="1" customFormat="1" x14ac:dyDescent="0.25">
      <c r="A81" s="14">
        <v>44404</v>
      </c>
      <c r="B81" s="38">
        <v>5.6000000000000001E-2</v>
      </c>
      <c r="C81" s="39">
        <v>2.7E-2</v>
      </c>
      <c r="D81" s="39">
        <v>7.2999999999999995E-2</v>
      </c>
      <c r="E81" s="39">
        <v>0.113</v>
      </c>
      <c r="F81" s="39">
        <v>0.13600000000000001</v>
      </c>
      <c r="G81" s="39">
        <v>0.254</v>
      </c>
      <c r="H81" s="39">
        <v>1.395</v>
      </c>
      <c r="I81" s="39">
        <v>2.7679999999999998</v>
      </c>
      <c r="J81" s="39">
        <v>0.248</v>
      </c>
      <c r="K81" s="39">
        <v>0.14199999999999999</v>
      </c>
      <c r="L81" s="39">
        <v>0.26700000000000002</v>
      </c>
      <c r="M81" s="39">
        <v>0</v>
      </c>
      <c r="N81" s="39">
        <v>0</v>
      </c>
      <c r="O81" s="39">
        <v>0</v>
      </c>
      <c r="P81" s="39">
        <v>0</v>
      </c>
      <c r="Q81" s="39">
        <v>0</v>
      </c>
      <c r="R81" s="39">
        <v>0</v>
      </c>
      <c r="S81" s="39">
        <v>0</v>
      </c>
      <c r="T81" s="39">
        <v>0</v>
      </c>
      <c r="U81" s="39">
        <v>0</v>
      </c>
      <c r="V81" s="39">
        <v>0</v>
      </c>
      <c r="W81" s="39">
        <v>0</v>
      </c>
      <c r="X81" s="39">
        <v>3.4000000000000002E-2</v>
      </c>
      <c r="Y81" s="40">
        <v>0</v>
      </c>
      <c r="Z81" s="74">
        <f>SUM(B81:Y81)</f>
        <v>5.5129999999999999</v>
      </c>
    </row>
    <row r="82" spans="1:26" s="13" customFormat="1" x14ac:dyDescent="0.25">
      <c r="A82" s="14">
        <v>44405</v>
      </c>
      <c r="B82" s="38">
        <v>5.6000000000000001E-2</v>
      </c>
      <c r="C82" s="39">
        <v>2.7E-2</v>
      </c>
      <c r="D82" s="39">
        <v>7.2999999999999995E-2</v>
      </c>
      <c r="E82" s="39">
        <v>0.113</v>
      </c>
      <c r="F82" s="39">
        <v>0.13600000000000001</v>
      </c>
      <c r="G82" s="39">
        <v>0.254</v>
      </c>
      <c r="H82" s="39">
        <v>1.395</v>
      </c>
      <c r="I82" s="39">
        <v>2.7679999999999998</v>
      </c>
      <c r="J82" s="39">
        <v>0.248</v>
      </c>
      <c r="K82" s="39">
        <v>0.14199999999999999</v>
      </c>
      <c r="L82" s="39">
        <v>0.26700000000000002</v>
      </c>
      <c r="M82" s="39">
        <v>0</v>
      </c>
      <c r="N82" s="39">
        <v>0</v>
      </c>
      <c r="O82" s="39">
        <v>0</v>
      </c>
      <c r="P82" s="39">
        <v>0</v>
      </c>
      <c r="Q82" s="39">
        <v>0</v>
      </c>
      <c r="R82" s="39">
        <v>0</v>
      </c>
      <c r="S82" s="39">
        <v>0</v>
      </c>
      <c r="T82" s="39">
        <v>0</v>
      </c>
      <c r="U82" s="39">
        <v>0</v>
      </c>
      <c r="V82" s="39">
        <v>0</v>
      </c>
      <c r="W82" s="39">
        <v>0</v>
      </c>
      <c r="X82" s="39">
        <v>3.4000000000000002E-2</v>
      </c>
      <c r="Y82" s="40">
        <v>0</v>
      </c>
      <c r="Z82" s="74">
        <f t="shared" si="1"/>
        <v>5.5129999999999999</v>
      </c>
    </row>
    <row r="83" spans="1:26" s="13" customFormat="1" x14ac:dyDescent="0.25">
      <c r="A83" s="14">
        <v>44406</v>
      </c>
      <c r="B83" s="38">
        <v>5.6000000000000001E-2</v>
      </c>
      <c r="C83" s="39">
        <v>2.7E-2</v>
      </c>
      <c r="D83" s="39">
        <v>7.2999999999999995E-2</v>
      </c>
      <c r="E83" s="39">
        <v>0.113</v>
      </c>
      <c r="F83" s="39">
        <v>0.13600000000000001</v>
      </c>
      <c r="G83" s="39">
        <v>0.254</v>
      </c>
      <c r="H83" s="39">
        <v>1.395</v>
      </c>
      <c r="I83" s="39">
        <v>2.7679999999999998</v>
      </c>
      <c r="J83" s="39">
        <v>0.248</v>
      </c>
      <c r="K83" s="39">
        <v>0.14199999999999999</v>
      </c>
      <c r="L83" s="39">
        <v>0.26700000000000002</v>
      </c>
      <c r="M83" s="39">
        <v>0</v>
      </c>
      <c r="N83" s="39">
        <v>0</v>
      </c>
      <c r="O83" s="39">
        <v>0</v>
      </c>
      <c r="P83" s="39">
        <v>0</v>
      </c>
      <c r="Q83" s="39">
        <v>0</v>
      </c>
      <c r="R83" s="39">
        <v>0</v>
      </c>
      <c r="S83" s="39">
        <v>0</v>
      </c>
      <c r="T83" s="39">
        <v>0</v>
      </c>
      <c r="U83" s="39">
        <v>0</v>
      </c>
      <c r="V83" s="39">
        <v>0</v>
      </c>
      <c r="W83" s="39">
        <v>0</v>
      </c>
      <c r="X83" s="39">
        <v>3.4000000000000002E-2</v>
      </c>
      <c r="Y83" s="40">
        <v>0</v>
      </c>
      <c r="Z83" s="74">
        <f t="shared" si="1"/>
        <v>5.5129999999999999</v>
      </c>
    </row>
    <row r="84" spans="1:26" s="13" customFormat="1" x14ac:dyDescent="0.25">
      <c r="A84" s="14">
        <v>44407</v>
      </c>
      <c r="B84" s="38">
        <v>6.2E-2</v>
      </c>
      <c r="C84" s="39">
        <v>1.6E-2</v>
      </c>
      <c r="D84" s="39">
        <v>7.0999999999999994E-2</v>
      </c>
      <c r="E84" s="39">
        <v>0.123</v>
      </c>
      <c r="F84" s="39">
        <v>0.14399999999999999</v>
      </c>
      <c r="G84" s="39">
        <v>0.252</v>
      </c>
      <c r="H84" s="39">
        <v>1.3919999999999999</v>
      </c>
      <c r="I84" s="39">
        <v>2.7719999999999998</v>
      </c>
      <c r="J84" s="39">
        <v>0.24399999999999999</v>
      </c>
      <c r="K84" s="39">
        <v>0.14299999999999999</v>
      </c>
      <c r="L84" s="39">
        <v>0.25700000000000001</v>
      </c>
      <c r="M84" s="39">
        <v>0</v>
      </c>
      <c r="N84" s="39">
        <v>0</v>
      </c>
      <c r="O84" s="39">
        <v>0</v>
      </c>
      <c r="P84" s="39">
        <v>0</v>
      </c>
      <c r="Q84" s="39">
        <v>0</v>
      </c>
      <c r="R84" s="39">
        <v>0</v>
      </c>
      <c r="S84" s="39">
        <v>0</v>
      </c>
      <c r="T84" s="39">
        <v>0</v>
      </c>
      <c r="U84" s="39">
        <v>0</v>
      </c>
      <c r="V84" s="39">
        <v>0</v>
      </c>
      <c r="W84" s="39">
        <v>0</v>
      </c>
      <c r="X84" s="39">
        <v>2.5000000000000001E-2</v>
      </c>
      <c r="Y84" s="40">
        <v>0</v>
      </c>
      <c r="Z84" s="74">
        <f t="shared" si="1"/>
        <v>5.5010000000000003</v>
      </c>
    </row>
    <row r="85" spans="1:26" s="1" customFormat="1" x14ac:dyDescent="0.25">
      <c r="A85" s="14">
        <v>44408</v>
      </c>
      <c r="B85" s="38">
        <v>1.387</v>
      </c>
      <c r="C85" s="39">
        <v>0.80400000000000005</v>
      </c>
      <c r="D85" s="39">
        <v>0.14599999999999999</v>
      </c>
      <c r="E85" s="39">
        <v>0.61599999999999999</v>
      </c>
      <c r="F85" s="39">
        <v>0.442</v>
      </c>
      <c r="G85" s="39">
        <v>0.32</v>
      </c>
      <c r="H85" s="39">
        <v>1.006</v>
      </c>
      <c r="I85" s="39">
        <v>1.2929999999999999</v>
      </c>
      <c r="J85" s="39">
        <v>0.81799999999999995</v>
      </c>
      <c r="K85" s="39">
        <v>1.272</v>
      </c>
      <c r="L85" s="39">
        <v>2.0579999999999998</v>
      </c>
      <c r="M85" s="39">
        <v>2.5550000000000002</v>
      </c>
      <c r="N85" s="39">
        <v>2.4900000000000002</v>
      </c>
      <c r="O85" s="39">
        <v>2.226</v>
      </c>
      <c r="P85" s="39">
        <v>1.87</v>
      </c>
      <c r="Q85" s="39">
        <v>1.9810000000000001</v>
      </c>
      <c r="R85" s="39">
        <v>1.649</v>
      </c>
      <c r="S85" s="39">
        <v>2.0870000000000002</v>
      </c>
      <c r="T85" s="39">
        <v>1.863</v>
      </c>
      <c r="U85" s="39">
        <v>1.4670000000000001</v>
      </c>
      <c r="V85" s="39">
        <v>0.64700000000000002</v>
      </c>
      <c r="W85" s="39">
        <v>0</v>
      </c>
      <c r="X85" s="39">
        <v>0</v>
      </c>
      <c r="Y85" s="40">
        <v>0.78800000000000003</v>
      </c>
      <c r="Z85" s="74">
        <f t="shared" si="1"/>
        <v>29.785</v>
      </c>
    </row>
    <row r="86" spans="1:26" x14ac:dyDescent="0.25">
      <c r="A86" s="65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7"/>
    </row>
    <row r="87" spans="1:26" ht="16.5" hidden="1" customHeight="1" x14ac:dyDescent="0.25">
      <c r="A87" s="47"/>
    </row>
    <row r="88" spans="1:26" hidden="1" x14ac:dyDescent="0.25">
      <c r="A88" s="47"/>
      <c r="L88" s="47"/>
    </row>
    <row r="89" spans="1:26" hidden="1" x14ac:dyDescent="0.25">
      <c r="A89" s="47"/>
    </row>
    <row r="90" spans="1:26" hidden="1" x14ac:dyDescent="0.25">
      <c r="A90" s="47"/>
    </row>
    <row r="91" spans="1:26" hidden="1" x14ac:dyDescent="0.25">
      <c r="A91" s="47"/>
    </row>
    <row r="92" spans="1:26" x14ac:dyDescent="0.25">
      <c r="A92" s="47"/>
      <c r="J92" s="17" t="s">
        <v>37</v>
      </c>
      <c r="K92" s="75"/>
      <c r="L92" s="75"/>
      <c r="M92" s="75"/>
      <c r="N92" s="75"/>
      <c r="O92" s="75"/>
      <c r="P92" s="75"/>
    </row>
    <row r="93" spans="1:26" x14ac:dyDescent="0.25">
      <c r="A93" s="47"/>
      <c r="J93" s="75"/>
      <c r="K93" s="75" t="s">
        <v>38</v>
      </c>
      <c r="L93" s="75"/>
      <c r="M93" s="75"/>
      <c r="N93" s="75"/>
      <c r="O93" s="75"/>
      <c r="P93" s="75"/>
    </row>
    <row r="94" spans="1:26" x14ac:dyDescent="0.25">
      <c r="A94" s="47"/>
    </row>
    <row r="95" spans="1:26" x14ac:dyDescent="0.25">
      <c r="A95" s="47"/>
    </row>
    <row r="96" spans="1:26" x14ac:dyDescent="0.25">
      <c r="A96" s="18" t="s">
        <v>41</v>
      </c>
      <c r="B96" s="18"/>
      <c r="C96" s="52" t="s">
        <v>42</v>
      </c>
      <c r="D96" s="52"/>
    </row>
    <row r="97" spans="1:26" x14ac:dyDescent="0.25">
      <c r="A97" s="1" t="s">
        <v>43</v>
      </c>
      <c r="B97" s="20"/>
      <c r="C97" s="53" t="s">
        <v>44</v>
      </c>
      <c r="D97" s="53"/>
    </row>
    <row r="98" spans="1:26" x14ac:dyDescent="0.25">
      <c r="A98" s="18" t="s">
        <v>45</v>
      </c>
      <c r="B98" s="18"/>
      <c r="C98" s="54">
        <v>60783.800999999999</v>
      </c>
      <c r="D98" s="54"/>
    </row>
    <row r="99" spans="1:26" x14ac:dyDescent="0.25">
      <c r="A99" s="47"/>
    </row>
    <row r="100" spans="1:26" x14ac:dyDescent="0.25">
      <c r="A100" s="48" t="s">
        <v>4</v>
      </c>
      <c r="B100" s="27" t="s">
        <v>0</v>
      </c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9" t="s">
        <v>35</v>
      </c>
    </row>
    <row r="101" spans="1:26" ht="29.25" customHeight="1" x14ac:dyDescent="0.25">
      <c r="A101" s="49"/>
      <c r="B101" s="31">
        <v>1</v>
      </c>
      <c r="C101" s="31">
        <v>2</v>
      </c>
      <c r="D101" s="31">
        <v>3</v>
      </c>
      <c r="E101" s="31">
        <v>4</v>
      </c>
      <c r="F101" s="31">
        <v>5</v>
      </c>
      <c r="G101" s="31">
        <v>6</v>
      </c>
      <c r="H101" s="31">
        <v>7</v>
      </c>
      <c r="I101" s="31">
        <v>8</v>
      </c>
      <c r="J101" s="31">
        <v>9</v>
      </c>
      <c r="K101" s="31">
        <v>10</v>
      </c>
      <c r="L101" s="31">
        <v>11</v>
      </c>
      <c r="M101" s="31">
        <v>12</v>
      </c>
      <c r="N101" s="31">
        <v>13</v>
      </c>
      <c r="O101" s="31">
        <v>14</v>
      </c>
      <c r="P101" s="31">
        <v>15</v>
      </c>
      <c r="Q101" s="31">
        <v>16</v>
      </c>
      <c r="R101" s="31">
        <v>17</v>
      </c>
      <c r="S101" s="31">
        <v>18</v>
      </c>
      <c r="T101" s="31">
        <v>19</v>
      </c>
      <c r="U101" s="31">
        <v>20</v>
      </c>
      <c r="V101" s="31">
        <v>21</v>
      </c>
      <c r="W101" s="31">
        <v>22</v>
      </c>
      <c r="X101" s="31">
        <v>23</v>
      </c>
      <c r="Y101" s="32">
        <v>24</v>
      </c>
      <c r="Z101" s="29"/>
    </row>
    <row r="102" spans="1:26" x14ac:dyDescent="0.25">
      <c r="A102" s="76">
        <v>1</v>
      </c>
      <c r="B102" s="77">
        <v>63.79</v>
      </c>
      <c r="C102" s="77">
        <v>55.277999999999999</v>
      </c>
      <c r="D102" s="77">
        <v>52.978999999999999</v>
      </c>
      <c r="E102" s="77">
        <v>50.411000000000001</v>
      </c>
      <c r="F102" s="77">
        <v>48.67</v>
      </c>
      <c r="G102" s="77">
        <v>54.527999999999999</v>
      </c>
      <c r="H102" s="77">
        <v>68.552000000000007</v>
      </c>
      <c r="I102" s="77">
        <v>81.763999999999996</v>
      </c>
      <c r="J102" s="77">
        <v>90.649000000000001</v>
      </c>
      <c r="K102" s="77">
        <v>95.852999999999994</v>
      </c>
      <c r="L102" s="77">
        <v>97.694000000000003</v>
      </c>
      <c r="M102" s="77">
        <v>97.912000000000006</v>
      </c>
      <c r="N102" s="77">
        <v>95.376000000000005</v>
      </c>
      <c r="O102" s="77">
        <v>96.894000000000005</v>
      </c>
      <c r="P102" s="77">
        <v>97.747</v>
      </c>
      <c r="Q102" s="77">
        <v>95.581000000000003</v>
      </c>
      <c r="R102" s="77">
        <v>94.968999999999994</v>
      </c>
      <c r="S102" s="77">
        <v>92.947000000000003</v>
      </c>
      <c r="T102" s="77">
        <v>94.587000000000003</v>
      </c>
      <c r="U102" s="77">
        <v>92.908000000000001</v>
      </c>
      <c r="V102" s="77">
        <v>93.53</v>
      </c>
      <c r="W102" s="77">
        <v>101.982</v>
      </c>
      <c r="X102" s="77">
        <v>98.322000000000003</v>
      </c>
      <c r="Y102" s="77">
        <v>79.950999999999993</v>
      </c>
      <c r="Z102" s="78">
        <f>SUM(B102:Y102)</f>
        <v>1992.874</v>
      </c>
    </row>
    <row r="103" spans="1:26" x14ac:dyDescent="0.25">
      <c r="A103" s="76" t="s">
        <v>5</v>
      </c>
      <c r="B103" s="77">
        <v>63.683999999999997</v>
      </c>
      <c r="C103" s="77">
        <v>55.296999999999997</v>
      </c>
      <c r="D103" s="77">
        <v>52.796999999999997</v>
      </c>
      <c r="E103" s="77">
        <v>49.811999999999998</v>
      </c>
      <c r="F103" s="77">
        <v>49.201000000000001</v>
      </c>
      <c r="G103" s="77">
        <v>55.08</v>
      </c>
      <c r="H103" s="77">
        <v>68.915999999999997</v>
      </c>
      <c r="I103" s="77">
        <v>82.756</v>
      </c>
      <c r="J103" s="77">
        <v>92.061000000000007</v>
      </c>
      <c r="K103" s="77">
        <v>98.599000000000004</v>
      </c>
      <c r="L103" s="77">
        <v>100.069</v>
      </c>
      <c r="M103" s="77">
        <v>99.343000000000004</v>
      </c>
      <c r="N103" s="77">
        <v>97.302000000000007</v>
      </c>
      <c r="O103" s="77">
        <v>101.417</v>
      </c>
      <c r="P103" s="77">
        <v>99.625</v>
      </c>
      <c r="Q103" s="77">
        <v>99.337000000000003</v>
      </c>
      <c r="R103" s="77">
        <v>97.185000000000002</v>
      </c>
      <c r="S103" s="77">
        <v>94.784000000000006</v>
      </c>
      <c r="T103" s="77">
        <v>95.117999999999995</v>
      </c>
      <c r="U103" s="77">
        <v>96.001000000000005</v>
      </c>
      <c r="V103" s="77">
        <v>93.691000000000003</v>
      </c>
      <c r="W103" s="77">
        <v>99.963999999999999</v>
      </c>
      <c r="X103" s="77">
        <v>95.772999999999996</v>
      </c>
      <c r="Y103" s="77">
        <v>79.091999999999999</v>
      </c>
      <c r="Z103" s="78">
        <f t="shared" ref="Z103:Z132" si="2">SUM(B103:Y103)</f>
        <v>2016.904</v>
      </c>
    </row>
    <row r="104" spans="1:26" x14ac:dyDescent="0.25">
      <c r="A104" s="76" t="s">
        <v>6</v>
      </c>
      <c r="B104" s="77">
        <v>66.144000000000005</v>
      </c>
      <c r="C104" s="77">
        <v>55.645000000000003</v>
      </c>
      <c r="D104" s="77">
        <v>51.040999999999997</v>
      </c>
      <c r="E104" s="77">
        <v>49.368000000000002</v>
      </c>
      <c r="F104" s="77">
        <v>48.209000000000003</v>
      </c>
      <c r="G104" s="77">
        <v>51.274000000000001</v>
      </c>
      <c r="H104" s="77">
        <v>59.558</v>
      </c>
      <c r="I104" s="77">
        <v>69.837000000000003</v>
      </c>
      <c r="J104" s="77">
        <v>79.760000000000005</v>
      </c>
      <c r="K104" s="77">
        <v>87.786000000000001</v>
      </c>
      <c r="L104" s="77">
        <v>88.632000000000005</v>
      </c>
      <c r="M104" s="77">
        <v>90.238</v>
      </c>
      <c r="N104" s="77">
        <v>89.75</v>
      </c>
      <c r="O104" s="77">
        <v>88.697000000000003</v>
      </c>
      <c r="P104" s="77">
        <v>87.567999999999998</v>
      </c>
      <c r="Q104" s="77">
        <v>88.518000000000001</v>
      </c>
      <c r="R104" s="77">
        <v>88.561999999999998</v>
      </c>
      <c r="S104" s="77">
        <v>87.43</v>
      </c>
      <c r="T104" s="77">
        <v>88.754999999999995</v>
      </c>
      <c r="U104" s="77">
        <v>88.569000000000003</v>
      </c>
      <c r="V104" s="77">
        <v>90.843000000000004</v>
      </c>
      <c r="W104" s="77">
        <v>99.775999999999996</v>
      </c>
      <c r="X104" s="77">
        <v>93.86</v>
      </c>
      <c r="Y104" s="77">
        <v>78.447999999999993</v>
      </c>
      <c r="Z104" s="78">
        <f t="shared" si="2"/>
        <v>1868.268</v>
      </c>
    </row>
    <row r="105" spans="1:26" x14ac:dyDescent="0.25">
      <c r="A105" s="76" t="s">
        <v>7</v>
      </c>
      <c r="B105" s="77">
        <v>66.42</v>
      </c>
      <c r="C105" s="77">
        <v>55.87</v>
      </c>
      <c r="D105" s="77">
        <v>51.651000000000003</v>
      </c>
      <c r="E105" s="77">
        <v>49.914999999999999</v>
      </c>
      <c r="F105" s="77">
        <v>48.289000000000001</v>
      </c>
      <c r="G105" s="77">
        <v>50.646999999999998</v>
      </c>
      <c r="H105" s="77">
        <v>59.021999999999998</v>
      </c>
      <c r="I105" s="77">
        <v>67.563000000000002</v>
      </c>
      <c r="J105" s="77">
        <v>78.165999999999997</v>
      </c>
      <c r="K105" s="77">
        <v>86.436000000000007</v>
      </c>
      <c r="L105" s="77">
        <v>89.302000000000007</v>
      </c>
      <c r="M105" s="77">
        <v>89.47</v>
      </c>
      <c r="N105" s="77">
        <v>90.938000000000002</v>
      </c>
      <c r="O105" s="77">
        <v>90.052000000000007</v>
      </c>
      <c r="P105" s="77">
        <v>88.703000000000003</v>
      </c>
      <c r="Q105" s="77">
        <v>86.296999999999997</v>
      </c>
      <c r="R105" s="77">
        <v>87.997</v>
      </c>
      <c r="S105" s="77">
        <v>88.031999999999996</v>
      </c>
      <c r="T105" s="77">
        <v>89.066999999999993</v>
      </c>
      <c r="U105" s="77">
        <v>90.158000000000001</v>
      </c>
      <c r="V105" s="77">
        <v>93.495000000000005</v>
      </c>
      <c r="W105" s="77">
        <v>102.52800000000001</v>
      </c>
      <c r="X105" s="77">
        <v>97.947999999999993</v>
      </c>
      <c r="Y105" s="77">
        <v>78.302000000000007</v>
      </c>
      <c r="Z105" s="78">
        <f t="shared" si="2"/>
        <v>1876.268</v>
      </c>
    </row>
    <row r="106" spans="1:26" x14ac:dyDescent="0.25">
      <c r="A106" s="76" t="s">
        <v>8</v>
      </c>
      <c r="B106" s="77">
        <v>64.191999999999993</v>
      </c>
      <c r="C106" s="77">
        <v>55.634999999999998</v>
      </c>
      <c r="D106" s="77">
        <v>53.112000000000002</v>
      </c>
      <c r="E106" s="77">
        <v>50.686</v>
      </c>
      <c r="F106" s="77">
        <v>49.295000000000002</v>
      </c>
      <c r="G106" s="77">
        <v>54.381</v>
      </c>
      <c r="H106" s="77">
        <v>67.712999999999994</v>
      </c>
      <c r="I106" s="77">
        <v>81.274000000000001</v>
      </c>
      <c r="J106" s="77">
        <v>89.180999999999997</v>
      </c>
      <c r="K106" s="77">
        <v>95.201999999999998</v>
      </c>
      <c r="L106" s="77">
        <v>97.004000000000005</v>
      </c>
      <c r="M106" s="77">
        <v>97.611000000000004</v>
      </c>
      <c r="N106" s="77">
        <v>96.71</v>
      </c>
      <c r="O106" s="77">
        <v>98.192999999999998</v>
      </c>
      <c r="P106" s="77">
        <v>95.3</v>
      </c>
      <c r="Q106" s="77">
        <v>96.44</v>
      </c>
      <c r="R106" s="77">
        <v>93.316000000000003</v>
      </c>
      <c r="S106" s="77">
        <v>91.828999999999994</v>
      </c>
      <c r="T106" s="77">
        <v>92.962999999999994</v>
      </c>
      <c r="U106" s="77">
        <v>93.406000000000006</v>
      </c>
      <c r="V106" s="77">
        <v>96.07</v>
      </c>
      <c r="W106" s="77">
        <v>101.851</v>
      </c>
      <c r="X106" s="77">
        <v>93.808000000000007</v>
      </c>
      <c r="Y106" s="77">
        <v>75.748000000000005</v>
      </c>
      <c r="Z106" s="78">
        <f t="shared" si="2"/>
        <v>1980.92</v>
      </c>
    </row>
    <row r="107" spans="1:26" x14ac:dyDescent="0.25">
      <c r="A107" s="76" t="s">
        <v>9</v>
      </c>
      <c r="B107" s="77">
        <v>62.05</v>
      </c>
      <c r="C107" s="77">
        <v>54.037999999999997</v>
      </c>
      <c r="D107" s="77">
        <v>50.735999999999997</v>
      </c>
      <c r="E107" s="77">
        <v>49.08</v>
      </c>
      <c r="F107" s="77">
        <v>48.151000000000003</v>
      </c>
      <c r="G107" s="77">
        <v>54.423999999999999</v>
      </c>
      <c r="H107" s="77">
        <v>67.215999999999994</v>
      </c>
      <c r="I107" s="77">
        <v>78.718000000000004</v>
      </c>
      <c r="J107" s="77">
        <v>86.516000000000005</v>
      </c>
      <c r="K107" s="77">
        <v>92.244</v>
      </c>
      <c r="L107" s="77">
        <v>93.772000000000006</v>
      </c>
      <c r="M107" s="77">
        <v>93.891000000000005</v>
      </c>
      <c r="N107" s="77">
        <v>91.784000000000006</v>
      </c>
      <c r="O107" s="77">
        <v>93.736000000000004</v>
      </c>
      <c r="P107" s="77">
        <v>92.474999999999994</v>
      </c>
      <c r="Q107" s="77">
        <v>92.174999999999997</v>
      </c>
      <c r="R107" s="77">
        <v>92.549000000000007</v>
      </c>
      <c r="S107" s="77">
        <v>91.909000000000006</v>
      </c>
      <c r="T107" s="77">
        <v>92.307000000000002</v>
      </c>
      <c r="U107" s="77">
        <v>90.561999999999998</v>
      </c>
      <c r="V107" s="77">
        <v>91.12</v>
      </c>
      <c r="W107" s="77">
        <v>97.549000000000007</v>
      </c>
      <c r="X107" s="77">
        <v>91.635000000000005</v>
      </c>
      <c r="Y107" s="77">
        <v>76.902000000000001</v>
      </c>
      <c r="Z107" s="78">
        <f t="shared" si="2"/>
        <v>1925.539</v>
      </c>
    </row>
    <row r="108" spans="1:26" x14ac:dyDescent="0.25">
      <c r="A108" s="76" t="s">
        <v>10</v>
      </c>
      <c r="B108" s="77">
        <v>64.429000000000002</v>
      </c>
      <c r="C108" s="77">
        <v>54.738999999999997</v>
      </c>
      <c r="D108" s="77">
        <v>52.238999999999997</v>
      </c>
      <c r="E108" s="77">
        <v>48.741999999999997</v>
      </c>
      <c r="F108" s="77">
        <v>47.625999999999998</v>
      </c>
      <c r="G108" s="77">
        <v>52.529000000000003</v>
      </c>
      <c r="H108" s="77">
        <v>64.728999999999999</v>
      </c>
      <c r="I108" s="77">
        <v>76.23</v>
      </c>
      <c r="J108" s="77">
        <v>84.703999999999994</v>
      </c>
      <c r="K108" s="77">
        <v>90.384</v>
      </c>
      <c r="L108" s="77">
        <v>93.25</v>
      </c>
      <c r="M108" s="77">
        <v>93.915999999999997</v>
      </c>
      <c r="N108" s="77">
        <v>92.713999999999999</v>
      </c>
      <c r="O108" s="77">
        <v>93.337999999999994</v>
      </c>
      <c r="P108" s="77">
        <v>92.501000000000005</v>
      </c>
      <c r="Q108" s="77">
        <v>92.02</v>
      </c>
      <c r="R108" s="77">
        <v>92.069000000000003</v>
      </c>
      <c r="S108" s="77">
        <v>90.251000000000005</v>
      </c>
      <c r="T108" s="77">
        <v>91.58</v>
      </c>
      <c r="U108" s="77">
        <v>90.793999999999997</v>
      </c>
      <c r="V108" s="77">
        <v>91.052000000000007</v>
      </c>
      <c r="W108" s="77">
        <v>100.78400000000001</v>
      </c>
      <c r="X108" s="77">
        <v>98.183000000000007</v>
      </c>
      <c r="Y108" s="77">
        <v>79.063000000000002</v>
      </c>
      <c r="Z108" s="78">
        <f t="shared" si="2"/>
        <v>1927.866</v>
      </c>
    </row>
    <row r="109" spans="1:26" x14ac:dyDescent="0.25">
      <c r="A109" s="76" t="s">
        <v>11</v>
      </c>
      <c r="B109" s="77">
        <v>65.117999999999995</v>
      </c>
      <c r="C109" s="77">
        <v>55.72</v>
      </c>
      <c r="D109" s="77">
        <v>52.427</v>
      </c>
      <c r="E109" s="77">
        <v>49.948999999999998</v>
      </c>
      <c r="F109" s="77">
        <v>49.749000000000002</v>
      </c>
      <c r="G109" s="77">
        <v>53.759</v>
      </c>
      <c r="H109" s="77">
        <v>67.528999999999996</v>
      </c>
      <c r="I109" s="77">
        <v>80.150999999999996</v>
      </c>
      <c r="J109" s="77">
        <v>90.046999999999997</v>
      </c>
      <c r="K109" s="77">
        <v>95.227999999999994</v>
      </c>
      <c r="L109" s="77">
        <v>97.875</v>
      </c>
      <c r="M109" s="77">
        <v>97.608000000000004</v>
      </c>
      <c r="N109" s="77">
        <v>95.037999999999997</v>
      </c>
      <c r="O109" s="77">
        <v>97.858999999999995</v>
      </c>
      <c r="P109" s="77">
        <v>98.043999999999997</v>
      </c>
      <c r="Q109" s="77">
        <v>95.552000000000007</v>
      </c>
      <c r="R109" s="77">
        <v>95.653000000000006</v>
      </c>
      <c r="S109" s="77">
        <v>93.825999999999993</v>
      </c>
      <c r="T109" s="77">
        <v>94.132999999999996</v>
      </c>
      <c r="U109" s="77">
        <v>94.186999999999998</v>
      </c>
      <c r="V109" s="77">
        <v>93.855999999999995</v>
      </c>
      <c r="W109" s="77">
        <v>102.825</v>
      </c>
      <c r="X109" s="77">
        <v>98.177000000000007</v>
      </c>
      <c r="Y109" s="77">
        <v>80.451999999999998</v>
      </c>
      <c r="Z109" s="78">
        <f t="shared" si="2"/>
        <v>1994.7619999999999</v>
      </c>
    </row>
    <row r="110" spans="1:26" x14ac:dyDescent="0.25">
      <c r="A110" s="76" t="s">
        <v>12</v>
      </c>
      <c r="B110" s="77">
        <v>66.471999999999994</v>
      </c>
      <c r="C110" s="77">
        <v>55.121000000000002</v>
      </c>
      <c r="D110" s="77">
        <v>51.917999999999999</v>
      </c>
      <c r="E110" s="77">
        <v>50.764000000000003</v>
      </c>
      <c r="F110" s="77">
        <v>48.25</v>
      </c>
      <c r="G110" s="77">
        <v>54.250999999999998</v>
      </c>
      <c r="H110" s="77">
        <v>67.594999999999999</v>
      </c>
      <c r="I110" s="77">
        <v>79.337000000000003</v>
      </c>
      <c r="J110" s="77">
        <v>88.260999999999996</v>
      </c>
      <c r="K110" s="77">
        <v>96.022000000000006</v>
      </c>
      <c r="L110" s="77">
        <v>96.468999999999994</v>
      </c>
      <c r="M110" s="77">
        <v>96.856999999999999</v>
      </c>
      <c r="N110" s="77">
        <v>95.691999999999993</v>
      </c>
      <c r="O110" s="77">
        <v>98.471999999999994</v>
      </c>
      <c r="P110" s="77">
        <v>98.525000000000006</v>
      </c>
      <c r="Q110" s="77">
        <v>95.887</v>
      </c>
      <c r="R110" s="77">
        <v>95.807000000000002</v>
      </c>
      <c r="S110" s="77">
        <v>95.870999999999995</v>
      </c>
      <c r="T110" s="77">
        <v>96.173000000000002</v>
      </c>
      <c r="U110" s="77">
        <v>95.236000000000004</v>
      </c>
      <c r="V110" s="77">
        <v>93.957999999999998</v>
      </c>
      <c r="W110" s="77">
        <v>102.249</v>
      </c>
      <c r="X110" s="77">
        <v>97.881</v>
      </c>
      <c r="Y110" s="77">
        <v>81.453000000000003</v>
      </c>
      <c r="Z110" s="78">
        <f t="shared" si="2"/>
        <v>1998.521</v>
      </c>
    </row>
    <row r="111" spans="1:26" x14ac:dyDescent="0.25">
      <c r="A111" s="76" t="s">
        <v>13</v>
      </c>
      <c r="B111" s="77">
        <v>67.156000000000006</v>
      </c>
      <c r="C111" s="77">
        <v>57.15</v>
      </c>
      <c r="D111" s="77">
        <v>52.686999999999998</v>
      </c>
      <c r="E111" s="77">
        <v>49.920999999999999</v>
      </c>
      <c r="F111" s="77">
        <v>49.444000000000003</v>
      </c>
      <c r="G111" s="77">
        <v>53.595999999999997</v>
      </c>
      <c r="H111" s="77">
        <v>61.45</v>
      </c>
      <c r="I111" s="77">
        <v>70.885000000000005</v>
      </c>
      <c r="J111" s="77">
        <v>83.658000000000001</v>
      </c>
      <c r="K111" s="77">
        <v>92.195999999999998</v>
      </c>
      <c r="L111" s="77">
        <v>94.665999999999997</v>
      </c>
      <c r="M111" s="77">
        <v>94.971000000000004</v>
      </c>
      <c r="N111" s="77">
        <v>95.736000000000004</v>
      </c>
      <c r="O111" s="77">
        <v>94.933999999999997</v>
      </c>
      <c r="P111" s="77">
        <v>93.766999999999996</v>
      </c>
      <c r="Q111" s="77">
        <v>92.385000000000005</v>
      </c>
      <c r="R111" s="77">
        <v>91.156000000000006</v>
      </c>
      <c r="S111" s="77">
        <v>91.831000000000003</v>
      </c>
      <c r="T111" s="77">
        <v>91.697999999999993</v>
      </c>
      <c r="U111" s="77">
        <v>91.135000000000005</v>
      </c>
      <c r="V111" s="77">
        <v>91.375</v>
      </c>
      <c r="W111" s="77">
        <v>99.736000000000004</v>
      </c>
      <c r="X111" s="77">
        <v>95.668999999999997</v>
      </c>
      <c r="Y111" s="77">
        <v>81.084999999999994</v>
      </c>
      <c r="Z111" s="78">
        <f t="shared" si="2"/>
        <v>1938.287</v>
      </c>
    </row>
    <row r="112" spans="1:26" x14ac:dyDescent="0.25">
      <c r="A112" s="76" t="s">
        <v>14</v>
      </c>
      <c r="B112" s="77">
        <v>66.5</v>
      </c>
      <c r="C112" s="77">
        <v>59.21</v>
      </c>
      <c r="D112" s="77">
        <v>53.13</v>
      </c>
      <c r="E112" s="77">
        <v>50.947000000000003</v>
      </c>
      <c r="F112" s="77">
        <v>49.274000000000001</v>
      </c>
      <c r="G112" s="77">
        <v>51.676000000000002</v>
      </c>
      <c r="H112" s="77">
        <v>59.286999999999999</v>
      </c>
      <c r="I112" s="77">
        <v>68.340999999999994</v>
      </c>
      <c r="J112" s="77">
        <v>79.361999999999995</v>
      </c>
      <c r="K112" s="77">
        <v>88.070999999999998</v>
      </c>
      <c r="L112" s="77">
        <v>91.620999999999995</v>
      </c>
      <c r="M112" s="77">
        <v>94.087999999999994</v>
      </c>
      <c r="N112" s="77">
        <v>93.816000000000003</v>
      </c>
      <c r="O112" s="77">
        <v>94.290999999999997</v>
      </c>
      <c r="P112" s="77">
        <v>92.227999999999994</v>
      </c>
      <c r="Q112" s="77">
        <v>90.89</v>
      </c>
      <c r="R112" s="77">
        <v>93.099000000000004</v>
      </c>
      <c r="S112" s="77">
        <v>93.093000000000004</v>
      </c>
      <c r="T112" s="77">
        <v>92.302999999999997</v>
      </c>
      <c r="U112" s="77">
        <v>94.012</v>
      </c>
      <c r="V112" s="77">
        <v>96.635000000000005</v>
      </c>
      <c r="W112" s="77">
        <v>106.776</v>
      </c>
      <c r="X112" s="77">
        <v>101.024</v>
      </c>
      <c r="Y112" s="77">
        <v>84.6</v>
      </c>
      <c r="Z112" s="78">
        <f t="shared" si="2"/>
        <v>1944.2739999999999</v>
      </c>
    </row>
    <row r="113" spans="1:26" x14ac:dyDescent="0.25">
      <c r="A113" s="76" t="s">
        <v>15</v>
      </c>
      <c r="B113" s="77">
        <v>68.644000000000005</v>
      </c>
      <c r="C113" s="77">
        <v>60.061</v>
      </c>
      <c r="D113" s="77">
        <v>53.502000000000002</v>
      </c>
      <c r="E113" s="77">
        <v>52.502000000000002</v>
      </c>
      <c r="F113" s="77">
        <v>51.219000000000001</v>
      </c>
      <c r="G113" s="77">
        <v>55.325000000000003</v>
      </c>
      <c r="H113" s="77">
        <v>67.319999999999993</v>
      </c>
      <c r="I113" s="77">
        <v>80.063999999999993</v>
      </c>
      <c r="J113" s="77">
        <v>90.89</v>
      </c>
      <c r="K113" s="77">
        <v>99.293000000000006</v>
      </c>
      <c r="L113" s="77">
        <v>101.896</v>
      </c>
      <c r="M113" s="77">
        <v>102.55500000000001</v>
      </c>
      <c r="N113" s="77">
        <v>101.82299999999999</v>
      </c>
      <c r="O113" s="77">
        <v>103.869</v>
      </c>
      <c r="P113" s="77">
        <v>103.407</v>
      </c>
      <c r="Q113" s="77">
        <v>100.645</v>
      </c>
      <c r="R113" s="77">
        <v>95.998000000000005</v>
      </c>
      <c r="S113" s="77">
        <v>94.241</v>
      </c>
      <c r="T113" s="77">
        <v>94.274000000000001</v>
      </c>
      <c r="U113" s="77">
        <v>93.942999999999998</v>
      </c>
      <c r="V113" s="77">
        <v>95.137</v>
      </c>
      <c r="W113" s="77">
        <v>102.235</v>
      </c>
      <c r="X113" s="77">
        <v>97.022999999999996</v>
      </c>
      <c r="Y113" s="77">
        <v>80.494</v>
      </c>
      <c r="Z113" s="78">
        <f t="shared" si="2"/>
        <v>2046.36</v>
      </c>
    </row>
    <row r="114" spans="1:26" x14ac:dyDescent="0.25">
      <c r="A114" s="76" t="s">
        <v>16</v>
      </c>
      <c r="B114" s="77">
        <v>65.165000000000006</v>
      </c>
      <c r="C114" s="77">
        <v>56.551000000000002</v>
      </c>
      <c r="D114" s="77">
        <v>53.765999999999998</v>
      </c>
      <c r="E114" s="77">
        <v>51.848999999999997</v>
      </c>
      <c r="F114" s="77">
        <v>51.232999999999997</v>
      </c>
      <c r="G114" s="77">
        <v>54.761000000000003</v>
      </c>
      <c r="H114" s="77">
        <v>68.391999999999996</v>
      </c>
      <c r="I114" s="77">
        <v>82.213999999999999</v>
      </c>
      <c r="J114" s="77">
        <v>93.795000000000002</v>
      </c>
      <c r="K114" s="77">
        <v>100.411</v>
      </c>
      <c r="L114" s="77">
        <v>101.643</v>
      </c>
      <c r="M114" s="77">
        <v>104.407</v>
      </c>
      <c r="N114" s="77">
        <v>102.51600000000001</v>
      </c>
      <c r="O114" s="77">
        <v>103.586</v>
      </c>
      <c r="P114" s="77">
        <v>102.211</v>
      </c>
      <c r="Q114" s="77">
        <v>101.7</v>
      </c>
      <c r="R114" s="77">
        <v>100.754</v>
      </c>
      <c r="S114" s="77">
        <v>99.004999999999995</v>
      </c>
      <c r="T114" s="77">
        <v>100.631</v>
      </c>
      <c r="U114" s="77">
        <v>99.207999999999998</v>
      </c>
      <c r="V114" s="77">
        <v>98.375</v>
      </c>
      <c r="W114" s="77">
        <v>107.71</v>
      </c>
      <c r="X114" s="77">
        <v>101.01600000000001</v>
      </c>
      <c r="Y114" s="77">
        <v>82.07</v>
      </c>
      <c r="Z114" s="78">
        <f t="shared" si="2"/>
        <v>2082.9690000000001</v>
      </c>
    </row>
    <row r="115" spans="1:26" x14ac:dyDescent="0.25">
      <c r="A115" s="76" t="s">
        <v>17</v>
      </c>
      <c r="B115" s="77">
        <v>67.06</v>
      </c>
      <c r="C115" s="77">
        <v>59.27</v>
      </c>
      <c r="D115" s="77">
        <v>54.088000000000001</v>
      </c>
      <c r="E115" s="77">
        <v>53.223999999999997</v>
      </c>
      <c r="F115" s="77">
        <v>50.832000000000001</v>
      </c>
      <c r="G115" s="77">
        <v>56.378999999999998</v>
      </c>
      <c r="H115" s="77">
        <v>68.893000000000001</v>
      </c>
      <c r="I115" s="77">
        <v>80.834999999999994</v>
      </c>
      <c r="J115" s="77">
        <v>92.498999999999995</v>
      </c>
      <c r="K115" s="77">
        <v>98.302999999999997</v>
      </c>
      <c r="L115" s="77">
        <v>101.075</v>
      </c>
      <c r="M115" s="77">
        <v>101.75700000000001</v>
      </c>
      <c r="N115" s="77">
        <v>100.636</v>
      </c>
      <c r="O115" s="77">
        <v>102.53</v>
      </c>
      <c r="P115" s="77">
        <v>102.812</v>
      </c>
      <c r="Q115" s="77">
        <v>102.172</v>
      </c>
      <c r="R115" s="77">
        <v>101.357</v>
      </c>
      <c r="S115" s="77">
        <v>101.00700000000001</v>
      </c>
      <c r="T115" s="77">
        <v>100.21899999999999</v>
      </c>
      <c r="U115" s="77">
        <v>98.022999999999996</v>
      </c>
      <c r="V115" s="77">
        <v>98.790999999999997</v>
      </c>
      <c r="W115" s="77">
        <v>110.36799999999999</v>
      </c>
      <c r="X115" s="77">
        <v>103.337</v>
      </c>
      <c r="Y115" s="77">
        <v>84.831000000000003</v>
      </c>
      <c r="Z115" s="78">
        <f t="shared" si="2"/>
        <v>2090.2979999999998</v>
      </c>
    </row>
    <row r="116" spans="1:26" x14ac:dyDescent="0.25">
      <c r="A116" s="76" t="s">
        <v>18</v>
      </c>
      <c r="B116" s="77">
        <v>67.605999999999995</v>
      </c>
      <c r="C116" s="77">
        <v>58.874000000000002</v>
      </c>
      <c r="D116" s="77">
        <v>56.118000000000002</v>
      </c>
      <c r="E116" s="77">
        <v>53.317</v>
      </c>
      <c r="F116" s="77">
        <v>51.215000000000003</v>
      </c>
      <c r="G116" s="77">
        <v>55.707999999999998</v>
      </c>
      <c r="H116" s="77">
        <v>68.757000000000005</v>
      </c>
      <c r="I116" s="77">
        <v>80.483000000000004</v>
      </c>
      <c r="J116" s="77">
        <v>91.545000000000002</v>
      </c>
      <c r="K116" s="77">
        <v>99.2</v>
      </c>
      <c r="L116" s="77">
        <v>100.962</v>
      </c>
      <c r="M116" s="77">
        <v>101.818</v>
      </c>
      <c r="N116" s="77">
        <v>101.792</v>
      </c>
      <c r="O116" s="77">
        <v>104.43</v>
      </c>
      <c r="P116" s="77">
        <v>104.61499999999999</v>
      </c>
      <c r="Q116" s="77">
        <v>103.441</v>
      </c>
      <c r="R116" s="77">
        <v>100.122</v>
      </c>
      <c r="S116" s="77">
        <v>99.344999999999999</v>
      </c>
      <c r="T116" s="77">
        <v>96.97</v>
      </c>
      <c r="U116" s="77">
        <v>97.399000000000001</v>
      </c>
      <c r="V116" s="77">
        <v>99.41</v>
      </c>
      <c r="W116" s="77">
        <v>105.372</v>
      </c>
      <c r="X116" s="77">
        <v>97.405000000000001</v>
      </c>
      <c r="Y116" s="77">
        <v>83.111999999999995</v>
      </c>
      <c r="Z116" s="78">
        <f t="shared" si="2"/>
        <v>2079.0160000000001</v>
      </c>
    </row>
    <row r="117" spans="1:26" x14ac:dyDescent="0.25">
      <c r="A117" s="76" t="s">
        <v>19</v>
      </c>
      <c r="B117" s="77">
        <v>65.66</v>
      </c>
      <c r="C117" s="77">
        <v>56.753</v>
      </c>
      <c r="D117" s="77">
        <v>54.293999999999997</v>
      </c>
      <c r="E117" s="77">
        <v>53.003</v>
      </c>
      <c r="F117" s="77">
        <v>51.896000000000001</v>
      </c>
      <c r="G117" s="77">
        <v>55.808999999999997</v>
      </c>
      <c r="H117" s="77">
        <v>69.587999999999994</v>
      </c>
      <c r="I117" s="77">
        <v>80.225999999999999</v>
      </c>
      <c r="J117" s="77">
        <v>88.947000000000003</v>
      </c>
      <c r="K117" s="77">
        <v>95.159000000000006</v>
      </c>
      <c r="L117" s="77">
        <v>96.971999999999994</v>
      </c>
      <c r="M117" s="77">
        <v>96.778999999999996</v>
      </c>
      <c r="N117" s="77">
        <v>95.200999999999993</v>
      </c>
      <c r="O117" s="77">
        <v>98.402000000000001</v>
      </c>
      <c r="P117" s="77">
        <v>98.32</v>
      </c>
      <c r="Q117" s="77">
        <v>100.002</v>
      </c>
      <c r="R117" s="77">
        <v>98.808999999999997</v>
      </c>
      <c r="S117" s="77">
        <v>96.259</v>
      </c>
      <c r="T117" s="77">
        <v>98.174999999999997</v>
      </c>
      <c r="U117" s="77">
        <v>96.873999999999995</v>
      </c>
      <c r="V117" s="77">
        <v>97.540999999999997</v>
      </c>
      <c r="W117" s="77">
        <v>109.57</v>
      </c>
      <c r="X117" s="77">
        <v>104.29600000000001</v>
      </c>
      <c r="Y117" s="77">
        <v>85.192999999999998</v>
      </c>
      <c r="Z117" s="78">
        <f t="shared" si="2"/>
        <v>2043.7280000000001</v>
      </c>
    </row>
    <row r="118" spans="1:26" x14ac:dyDescent="0.25">
      <c r="A118" s="76" t="s">
        <v>20</v>
      </c>
      <c r="B118" s="77">
        <v>70.206999999999994</v>
      </c>
      <c r="C118" s="77">
        <v>59.64</v>
      </c>
      <c r="D118" s="77">
        <v>55.703000000000003</v>
      </c>
      <c r="E118" s="77">
        <v>54.524999999999999</v>
      </c>
      <c r="F118" s="77">
        <v>51.938000000000002</v>
      </c>
      <c r="G118" s="77">
        <v>55.777000000000001</v>
      </c>
      <c r="H118" s="77">
        <v>63.555</v>
      </c>
      <c r="I118" s="77">
        <v>74.491</v>
      </c>
      <c r="J118" s="77">
        <v>87.03</v>
      </c>
      <c r="K118" s="77">
        <v>95.561999999999998</v>
      </c>
      <c r="L118" s="77">
        <v>98.091999999999999</v>
      </c>
      <c r="M118" s="77">
        <v>99.843000000000004</v>
      </c>
      <c r="N118" s="77">
        <v>101.30500000000001</v>
      </c>
      <c r="O118" s="77">
        <v>98.838999999999999</v>
      </c>
      <c r="P118" s="77">
        <v>98.1</v>
      </c>
      <c r="Q118" s="77">
        <v>95.438000000000002</v>
      </c>
      <c r="R118" s="77">
        <v>94.947999999999993</v>
      </c>
      <c r="S118" s="77">
        <v>96.777000000000001</v>
      </c>
      <c r="T118" s="77">
        <v>94.566999999999993</v>
      </c>
      <c r="U118" s="77">
        <v>95.206999999999994</v>
      </c>
      <c r="V118" s="77">
        <v>96.293999999999997</v>
      </c>
      <c r="W118" s="77">
        <v>104.46</v>
      </c>
      <c r="X118" s="77">
        <v>98.754000000000005</v>
      </c>
      <c r="Y118" s="77">
        <v>83.43</v>
      </c>
      <c r="Z118" s="78">
        <f t="shared" si="2"/>
        <v>2024.482</v>
      </c>
    </row>
    <row r="119" spans="1:26" x14ac:dyDescent="0.25">
      <c r="A119" s="76" t="s">
        <v>21</v>
      </c>
      <c r="B119" s="77">
        <v>68.36</v>
      </c>
      <c r="C119" s="77">
        <v>60.133000000000003</v>
      </c>
      <c r="D119" s="77">
        <v>56.786999999999999</v>
      </c>
      <c r="E119" s="77">
        <v>55.281999999999996</v>
      </c>
      <c r="F119" s="77">
        <v>52.908000000000001</v>
      </c>
      <c r="G119" s="77">
        <v>55.649000000000001</v>
      </c>
      <c r="H119" s="77">
        <v>63.237000000000002</v>
      </c>
      <c r="I119" s="77">
        <v>71.837999999999994</v>
      </c>
      <c r="J119" s="77">
        <v>83.97</v>
      </c>
      <c r="K119" s="77">
        <v>93.117999999999995</v>
      </c>
      <c r="L119" s="77">
        <v>97.551000000000002</v>
      </c>
      <c r="M119" s="77">
        <v>98.436000000000007</v>
      </c>
      <c r="N119" s="77">
        <v>99.47</v>
      </c>
      <c r="O119" s="77">
        <v>97.304000000000002</v>
      </c>
      <c r="P119" s="77">
        <v>96.289000000000001</v>
      </c>
      <c r="Q119" s="77">
        <v>95.525999999999996</v>
      </c>
      <c r="R119" s="77">
        <v>94.117999999999995</v>
      </c>
      <c r="S119" s="77">
        <v>95.760999999999996</v>
      </c>
      <c r="T119" s="77">
        <v>97.587999999999994</v>
      </c>
      <c r="U119" s="77">
        <v>96.325000000000003</v>
      </c>
      <c r="V119" s="77">
        <v>99.444000000000003</v>
      </c>
      <c r="W119" s="77">
        <v>111.20099999999999</v>
      </c>
      <c r="X119" s="77">
        <v>102.654</v>
      </c>
      <c r="Y119" s="77">
        <v>85.358999999999995</v>
      </c>
      <c r="Z119" s="78">
        <f t="shared" si="2"/>
        <v>2028.308</v>
      </c>
    </row>
    <row r="120" spans="1:26" x14ac:dyDescent="0.25">
      <c r="A120" s="76" t="s">
        <v>22</v>
      </c>
      <c r="B120" s="77">
        <v>69.040000000000006</v>
      </c>
      <c r="C120" s="77">
        <v>60.222000000000001</v>
      </c>
      <c r="D120" s="77">
        <v>56.487000000000002</v>
      </c>
      <c r="E120" s="77">
        <v>55.171999999999997</v>
      </c>
      <c r="F120" s="77">
        <v>53.481000000000002</v>
      </c>
      <c r="G120" s="77">
        <v>57.57</v>
      </c>
      <c r="H120" s="77">
        <v>70.742000000000004</v>
      </c>
      <c r="I120" s="77">
        <v>83.778999999999996</v>
      </c>
      <c r="J120" s="77">
        <v>96.683000000000007</v>
      </c>
      <c r="K120" s="77">
        <v>104.559</v>
      </c>
      <c r="L120" s="77">
        <v>107.25700000000001</v>
      </c>
      <c r="M120" s="77">
        <v>107.816</v>
      </c>
      <c r="N120" s="77">
        <v>107.247</v>
      </c>
      <c r="O120" s="77">
        <v>109.756</v>
      </c>
      <c r="P120" s="77">
        <v>108.09</v>
      </c>
      <c r="Q120" s="77">
        <v>102.4</v>
      </c>
      <c r="R120" s="77">
        <v>96.867000000000004</v>
      </c>
      <c r="S120" s="77">
        <v>94.372</v>
      </c>
      <c r="T120" s="77">
        <v>97.003</v>
      </c>
      <c r="U120" s="77">
        <v>95.81</v>
      </c>
      <c r="V120" s="77">
        <v>98.156999999999996</v>
      </c>
      <c r="W120" s="77">
        <v>108.131</v>
      </c>
      <c r="X120" s="77">
        <v>99.356999999999999</v>
      </c>
      <c r="Y120" s="77">
        <v>77.763999999999996</v>
      </c>
      <c r="Z120" s="78">
        <f t="shared" si="2"/>
        <v>2117.7620000000002</v>
      </c>
    </row>
    <row r="121" spans="1:26" x14ac:dyDescent="0.25">
      <c r="A121" s="76" t="s">
        <v>23</v>
      </c>
      <c r="B121" s="77">
        <v>66.427000000000007</v>
      </c>
      <c r="C121" s="77">
        <v>59.728000000000002</v>
      </c>
      <c r="D121" s="77">
        <v>54.579000000000001</v>
      </c>
      <c r="E121" s="77">
        <v>53.174999999999997</v>
      </c>
      <c r="F121" s="77">
        <v>51.540999999999997</v>
      </c>
      <c r="G121" s="77">
        <v>58.097999999999999</v>
      </c>
      <c r="H121" s="77">
        <v>69.216999999999999</v>
      </c>
      <c r="I121" s="77">
        <v>80.975999999999999</v>
      </c>
      <c r="J121" s="77">
        <v>92.944000000000003</v>
      </c>
      <c r="K121" s="77">
        <v>99.429000000000002</v>
      </c>
      <c r="L121" s="77">
        <v>99.296000000000006</v>
      </c>
      <c r="M121" s="77">
        <v>100.86</v>
      </c>
      <c r="N121" s="77">
        <v>100.85299999999999</v>
      </c>
      <c r="O121" s="77">
        <v>103.227</v>
      </c>
      <c r="P121" s="77">
        <v>101.536</v>
      </c>
      <c r="Q121" s="77">
        <v>101.309</v>
      </c>
      <c r="R121" s="77">
        <v>100.464</v>
      </c>
      <c r="S121" s="77">
        <v>100.91</v>
      </c>
      <c r="T121" s="77">
        <v>100.196</v>
      </c>
      <c r="U121" s="77">
        <v>99.881</v>
      </c>
      <c r="V121" s="77">
        <v>100.83499999999999</v>
      </c>
      <c r="W121" s="77">
        <v>109.47499999999999</v>
      </c>
      <c r="X121" s="77">
        <v>101.093</v>
      </c>
      <c r="Y121" s="77">
        <v>82.147999999999996</v>
      </c>
      <c r="Z121" s="78">
        <f t="shared" si="2"/>
        <v>2088.1970000000001</v>
      </c>
    </row>
    <row r="122" spans="1:26" x14ac:dyDescent="0.25">
      <c r="A122" s="76" t="s">
        <v>24</v>
      </c>
      <c r="B122" s="77">
        <v>65.287999999999997</v>
      </c>
      <c r="C122" s="77">
        <v>56.054000000000002</v>
      </c>
      <c r="D122" s="77">
        <v>52.454999999999998</v>
      </c>
      <c r="E122" s="77">
        <v>50.152000000000001</v>
      </c>
      <c r="F122" s="77">
        <v>49.567</v>
      </c>
      <c r="G122" s="77">
        <v>52.746000000000002</v>
      </c>
      <c r="H122" s="77">
        <v>64.394999999999996</v>
      </c>
      <c r="I122" s="77">
        <v>75.557000000000002</v>
      </c>
      <c r="J122" s="77">
        <v>85.673000000000002</v>
      </c>
      <c r="K122" s="77">
        <v>91.119</v>
      </c>
      <c r="L122" s="77">
        <v>93.281000000000006</v>
      </c>
      <c r="M122" s="77">
        <v>91.944999999999993</v>
      </c>
      <c r="N122" s="77">
        <v>91.938999999999993</v>
      </c>
      <c r="O122" s="77">
        <v>93.710999999999999</v>
      </c>
      <c r="P122" s="77">
        <v>91.629000000000005</v>
      </c>
      <c r="Q122" s="77">
        <v>90.915999999999997</v>
      </c>
      <c r="R122" s="77">
        <v>89.209000000000003</v>
      </c>
      <c r="S122" s="77">
        <v>88.406999999999996</v>
      </c>
      <c r="T122" s="77">
        <v>88.953000000000003</v>
      </c>
      <c r="U122" s="77">
        <v>89.144000000000005</v>
      </c>
      <c r="V122" s="77">
        <v>94.031999999999996</v>
      </c>
      <c r="W122" s="77">
        <v>96.01</v>
      </c>
      <c r="X122" s="77">
        <v>84.861999999999995</v>
      </c>
      <c r="Y122" s="77">
        <v>69.278000000000006</v>
      </c>
      <c r="Z122" s="78">
        <f t="shared" si="2"/>
        <v>1896.3219999999999</v>
      </c>
    </row>
    <row r="123" spans="1:26" x14ac:dyDescent="0.25">
      <c r="A123" s="76" t="s">
        <v>25</v>
      </c>
      <c r="B123" s="77">
        <v>58.252000000000002</v>
      </c>
      <c r="C123" s="77">
        <v>50.642000000000003</v>
      </c>
      <c r="D123" s="77">
        <v>48.122999999999998</v>
      </c>
      <c r="E123" s="77">
        <v>46.835000000000001</v>
      </c>
      <c r="F123" s="77">
        <v>46.936</v>
      </c>
      <c r="G123" s="77">
        <v>50.085000000000001</v>
      </c>
      <c r="H123" s="77">
        <v>64.647999999999996</v>
      </c>
      <c r="I123" s="77">
        <v>75.646000000000001</v>
      </c>
      <c r="J123" s="77">
        <v>83.634</v>
      </c>
      <c r="K123" s="77">
        <v>89.733999999999995</v>
      </c>
      <c r="L123" s="77">
        <v>90.111999999999995</v>
      </c>
      <c r="M123" s="77">
        <v>89.385000000000005</v>
      </c>
      <c r="N123" s="77">
        <v>88.575000000000003</v>
      </c>
      <c r="O123" s="77">
        <v>89.730999999999995</v>
      </c>
      <c r="P123" s="77">
        <v>90.766000000000005</v>
      </c>
      <c r="Q123" s="77">
        <v>89.739000000000004</v>
      </c>
      <c r="R123" s="77">
        <v>86.033000000000001</v>
      </c>
      <c r="S123" s="77">
        <v>85.554000000000002</v>
      </c>
      <c r="T123" s="77">
        <v>88.52</v>
      </c>
      <c r="U123" s="77">
        <v>87.864999999999995</v>
      </c>
      <c r="V123" s="77">
        <v>91.105000000000004</v>
      </c>
      <c r="W123" s="77">
        <v>99.54</v>
      </c>
      <c r="X123" s="77">
        <v>89.198999999999998</v>
      </c>
      <c r="Y123" s="77">
        <v>71.489999999999995</v>
      </c>
      <c r="Z123" s="78">
        <f t="shared" si="2"/>
        <v>1852.1489999999999</v>
      </c>
    </row>
    <row r="124" spans="1:26" x14ac:dyDescent="0.25">
      <c r="A124" s="76" t="s">
        <v>26</v>
      </c>
      <c r="B124" s="77">
        <v>59.095999999999997</v>
      </c>
      <c r="C124" s="77">
        <v>51.997999999999998</v>
      </c>
      <c r="D124" s="77">
        <v>47.408999999999999</v>
      </c>
      <c r="E124" s="77">
        <v>47.234999999999999</v>
      </c>
      <c r="F124" s="77">
        <v>44.287999999999997</v>
      </c>
      <c r="G124" s="77">
        <v>48.752000000000002</v>
      </c>
      <c r="H124" s="77">
        <v>63.231999999999999</v>
      </c>
      <c r="I124" s="77">
        <v>74.613</v>
      </c>
      <c r="J124" s="77">
        <v>83.328000000000003</v>
      </c>
      <c r="K124" s="77">
        <v>87.957999999999998</v>
      </c>
      <c r="L124" s="77">
        <v>89.144999999999996</v>
      </c>
      <c r="M124" s="77">
        <v>90.024000000000001</v>
      </c>
      <c r="N124" s="77">
        <v>88.988</v>
      </c>
      <c r="O124" s="77">
        <v>89.641000000000005</v>
      </c>
      <c r="P124" s="77">
        <v>89.117999999999995</v>
      </c>
      <c r="Q124" s="77">
        <v>88.855000000000004</v>
      </c>
      <c r="R124" s="77">
        <v>86.228999999999999</v>
      </c>
      <c r="S124" s="77">
        <v>84.748000000000005</v>
      </c>
      <c r="T124" s="77">
        <v>86.72</v>
      </c>
      <c r="U124" s="77">
        <v>86.605999999999995</v>
      </c>
      <c r="V124" s="77">
        <v>90.692999999999998</v>
      </c>
      <c r="W124" s="77">
        <v>98.212999999999994</v>
      </c>
      <c r="X124" s="77">
        <v>87.855999999999995</v>
      </c>
      <c r="Y124" s="77">
        <v>70.951999999999998</v>
      </c>
      <c r="Z124" s="78">
        <f t="shared" si="2"/>
        <v>1835.6969999999999</v>
      </c>
    </row>
    <row r="125" spans="1:26" x14ac:dyDescent="0.25">
      <c r="A125" s="76" t="s">
        <v>27</v>
      </c>
      <c r="B125" s="77">
        <v>59.631999999999998</v>
      </c>
      <c r="C125" s="77">
        <v>52.087000000000003</v>
      </c>
      <c r="D125" s="77">
        <v>46.366999999999997</v>
      </c>
      <c r="E125" s="77">
        <v>45.515999999999998</v>
      </c>
      <c r="F125" s="77">
        <v>44.402000000000001</v>
      </c>
      <c r="G125" s="77">
        <v>47.387999999999998</v>
      </c>
      <c r="H125" s="77">
        <v>55.691000000000003</v>
      </c>
      <c r="I125" s="77">
        <v>66.302000000000007</v>
      </c>
      <c r="J125" s="77">
        <v>76.864000000000004</v>
      </c>
      <c r="K125" s="77">
        <v>84.125</v>
      </c>
      <c r="L125" s="77">
        <v>85.986999999999995</v>
      </c>
      <c r="M125" s="77">
        <v>86.677999999999997</v>
      </c>
      <c r="N125" s="77">
        <v>87.058000000000007</v>
      </c>
      <c r="O125" s="77">
        <v>85.537000000000006</v>
      </c>
      <c r="P125" s="77">
        <v>83.938000000000002</v>
      </c>
      <c r="Q125" s="77">
        <v>82.903999999999996</v>
      </c>
      <c r="R125" s="77">
        <v>83.54</v>
      </c>
      <c r="S125" s="77">
        <v>83.972999999999999</v>
      </c>
      <c r="T125" s="77">
        <v>82.894999999999996</v>
      </c>
      <c r="U125" s="77">
        <v>83.149000000000001</v>
      </c>
      <c r="V125" s="77">
        <v>88.599000000000004</v>
      </c>
      <c r="W125" s="77">
        <v>95.947000000000003</v>
      </c>
      <c r="X125" s="77">
        <v>85.775999999999996</v>
      </c>
      <c r="Y125" s="77">
        <v>69.27</v>
      </c>
      <c r="Z125" s="78">
        <f t="shared" si="2"/>
        <v>1763.625</v>
      </c>
    </row>
    <row r="126" spans="1:26" x14ac:dyDescent="0.25">
      <c r="A126" s="76" t="s">
        <v>28</v>
      </c>
      <c r="B126" s="77">
        <v>58.448999999999998</v>
      </c>
      <c r="C126" s="77">
        <v>51.664999999999999</v>
      </c>
      <c r="D126" s="77">
        <v>46.737000000000002</v>
      </c>
      <c r="E126" s="77">
        <v>45.908000000000001</v>
      </c>
      <c r="F126" s="77">
        <v>45.402999999999999</v>
      </c>
      <c r="G126" s="77">
        <v>45.77</v>
      </c>
      <c r="H126" s="77">
        <v>54.113</v>
      </c>
      <c r="I126" s="77">
        <v>64.298000000000002</v>
      </c>
      <c r="J126" s="77">
        <v>73.355000000000004</v>
      </c>
      <c r="K126" s="77">
        <v>80.825000000000003</v>
      </c>
      <c r="L126" s="77">
        <v>83.156999999999996</v>
      </c>
      <c r="M126" s="77">
        <v>83.896000000000001</v>
      </c>
      <c r="N126" s="77">
        <v>85.634</v>
      </c>
      <c r="O126" s="77">
        <v>83.563999999999993</v>
      </c>
      <c r="P126" s="77">
        <v>83.388999999999996</v>
      </c>
      <c r="Q126" s="77">
        <v>82.281000000000006</v>
      </c>
      <c r="R126" s="77">
        <v>82.715000000000003</v>
      </c>
      <c r="S126" s="77">
        <v>82.682000000000002</v>
      </c>
      <c r="T126" s="77">
        <v>84.289000000000001</v>
      </c>
      <c r="U126" s="77">
        <v>86.465000000000003</v>
      </c>
      <c r="V126" s="77">
        <v>89.522000000000006</v>
      </c>
      <c r="W126" s="77">
        <v>96.82</v>
      </c>
      <c r="X126" s="77">
        <v>86.27</v>
      </c>
      <c r="Y126" s="77">
        <v>69.248999999999995</v>
      </c>
      <c r="Z126" s="78">
        <f t="shared" si="2"/>
        <v>1746.4559999999999</v>
      </c>
    </row>
    <row r="127" spans="1:26" x14ac:dyDescent="0.25">
      <c r="A127" s="76" t="s">
        <v>29</v>
      </c>
      <c r="B127" s="77">
        <v>58.067</v>
      </c>
      <c r="C127" s="77">
        <v>50.491</v>
      </c>
      <c r="D127" s="77">
        <v>46.966000000000001</v>
      </c>
      <c r="E127" s="77">
        <v>44.884</v>
      </c>
      <c r="F127" s="77">
        <v>44.607999999999997</v>
      </c>
      <c r="G127" s="77">
        <v>48.99</v>
      </c>
      <c r="H127" s="77">
        <v>62.585000000000001</v>
      </c>
      <c r="I127" s="77">
        <v>74.037000000000006</v>
      </c>
      <c r="J127" s="77">
        <v>84.652000000000001</v>
      </c>
      <c r="K127" s="77">
        <v>93.826999999999998</v>
      </c>
      <c r="L127" s="77">
        <v>96.489000000000004</v>
      </c>
      <c r="M127" s="77">
        <v>93.697000000000003</v>
      </c>
      <c r="N127" s="77">
        <v>94.972999999999999</v>
      </c>
      <c r="O127" s="77">
        <v>95.084000000000003</v>
      </c>
      <c r="P127" s="77">
        <v>94.644000000000005</v>
      </c>
      <c r="Q127" s="77">
        <v>93.082999999999998</v>
      </c>
      <c r="R127" s="77">
        <v>93.623000000000005</v>
      </c>
      <c r="S127" s="77">
        <v>91.426000000000002</v>
      </c>
      <c r="T127" s="77">
        <v>92.466999999999999</v>
      </c>
      <c r="U127" s="77">
        <v>91.977999999999994</v>
      </c>
      <c r="V127" s="77">
        <v>92.917000000000002</v>
      </c>
      <c r="W127" s="77">
        <v>102.09</v>
      </c>
      <c r="X127" s="77">
        <v>89.843000000000004</v>
      </c>
      <c r="Y127" s="77">
        <v>71.498999999999995</v>
      </c>
      <c r="Z127" s="78">
        <f t="shared" si="2"/>
        <v>1902.92</v>
      </c>
    </row>
    <row r="128" spans="1:26" x14ac:dyDescent="0.25">
      <c r="A128" s="76" t="s">
        <v>30</v>
      </c>
      <c r="B128" s="77">
        <v>60.430999999999997</v>
      </c>
      <c r="C128" s="77">
        <v>53.656999999999996</v>
      </c>
      <c r="D128" s="77">
        <v>49.776000000000003</v>
      </c>
      <c r="E128" s="77">
        <v>47.353000000000002</v>
      </c>
      <c r="F128" s="77">
        <v>48.218000000000004</v>
      </c>
      <c r="G128" s="77">
        <v>51.076000000000001</v>
      </c>
      <c r="H128" s="77">
        <v>64.111999999999995</v>
      </c>
      <c r="I128" s="77">
        <v>76.037999999999997</v>
      </c>
      <c r="J128" s="77">
        <v>87.174000000000007</v>
      </c>
      <c r="K128" s="77">
        <v>93.221999999999994</v>
      </c>
      <c r="L128" s="77">
        <v>95.135999999999996</v>
      </c>
      <c r="M128" s="77">
        <v>96.033000000000001</v>
      </c>
      <c r="N128" s="77">
        <v>95.045000000000002</v>
      </c>
      <c r="O128" s="77">
        <v>96.361000000000004</v>
      </c>
      <c r="P128" s="77">
        <v>95.236000000000004</v>
      </c>
      <c r="Q128" s="77">
        <v>93.728999999999999</v>
      </c>
      <c r="R128" s="77">
        <v>94.613</v>
      </c>
      <c r="S128" s="77">
        <v>93.763999999999996</v>
      </c>
      <c r="T128" s="77">
        <v>93.275000000000006</v>
      </c>
      <c r="U128" s="77">
        <v>94.08</v>
      </c>
      <c r="V128" s="77">
        <v>95.334999999999994</v>
      </c>
      <c r="W128" s="77">
        <v>104.81399999999999</v>
      </c>
      <c r="X128" s="77">
        <v>93.18</v>
      </c>
      <c r="Y128" s="77">
        <v>75.054000000000002</v>
      </c>
      <c r="Z128" s="78">
        <f t="shared" si="2"/>
        <v>1946.712</v>
      </c>
    </row>
    <row r="129" spans="1:26" x14ac:dyDescent="0.25">
      <c r="A129" s="76" t="s">
        <v>31</v>
      </c>
      <c r="B129" s="77">
        <v>60.893000000000001</v>
      </c>
      <c r="C129" s="77">
        <v>55.048000000000002</v>
      </c>
      <c r="D129" s="77">
        <v>50.09</v>
      </c>
      <c r="E129" s="77">
        <v>48.267000000000003</v>
      </c>
      <c r="F129" s="77">
        <v>48.624000000000002</v>
      </c>
      <c r="G129" s="77">
        <v>51.904000000000003</v>
      </c>
      <c r="H129" s="77">
        <v>64.138000000000005</v>
      </c>
      <c r="I129" s="77">
        <v>74.909000000000006</v>
      </c>
      <c r="J129" s="77">
        <v>84.703000000000003</v>
      </c>
      <c r="K129" s="77">
        <v>89.745000000000005</v>
      </c>
      <c r="L129" s="77">
        <v>90.582999999999998</v>
      </c>
      <c r="M129" s="77">
        <v>90.215999999999994</v>
      </c>
      <c r="N129" s="77">
        <v>87.775000000000006</v>
      </c>
      <c r="O129" s="77">
        <v>91.433999999999997</v>
      </c>
      <c r="P129" s="77">
        <v>90.933000000000007</v>
      </c>
      <c r="Q129" s="77">
        <v>91.906999999999996</v>
      </c>
      <c r="R129" s="77">
        <v>91.977999999999994</v>
      </c>
      <c r="S129" s="77">
        <v>91.397999999999996</v>
      </c>
      <c r="T129" s="77">
        <v>93.503</v>
      </c>
      <c r="U129" s="77">
        <v>90.706999999999994</v>
      </c>
      <c r="V129" s="77">
        <v>93.07</v>
      </c>
      <c r="W129" s="77">
        <v>104.854</v>
      </c>
      <c r="X129" s="77">
        <v>91.179000000000002</v>
      </c>
      <c r="Y129" s="77">
        <v>73.718000000000004</v>
      </c>
      <c r="Z129" s="78">
        <f t="shared" si="2"/>
        <v>1901.576</v>
      </c>
    </row>
    <row r="130" spans="1:26" x14ac:dyDescent="0.25">
      <c r="A130" s="76" t="s">
        <v>32</v>
      </c>
      <c r="B130" s="77">
        <v>60.670999999999999</v>
      </c>
      <c r="C130" s="77">
        <v>52.390999999999998</v>
      </c>
      <c r="D130" s="77">
        <v>50.481000000000002</v>
      </c>
      <c r="E130" s="77">
        <v>50.466000000000001</v>
      </c>
      <c r="F130" s="77">
        <v>48.360999999999997</v>
      </c>
      <c r="G130" s="77">
        <v>52.000999999999998</v>
      </c>
      <c r="H130" s="77">
        <v>65.686999999999998</v>
      </c>
      <c r="I130" s="77">
        <v>78.111999999999995</v>
      </c>
      <c r="J130" s="77">
        <v>88.216999999999999</v>
      </c>
      <c r="K130" s="77">
        <v>97.278999999999996</v>
      </c>
      <c r="L130" s="77">
        <v>101.018</v>
      </c>
      <c r="M130" s="77">
        <v>99.831999999999994</v>
      </c>
      <c r="N130" s="77">
        <v>97.932000000000002</v>
      </c>
      <c r="O130" s="77">
        <v>103.081</v>
      </c>
      <c r="P130" s="77">
        <v>99.707999999999998</v>
      </c>
      <c r="Q130" s="77">
        <v>99.775999999999996</v>
      </c>
      <c r="R130" s="77">
        <v>99.99</v>
      </c>
      <c r="S130" s="77">
        <v>98.061999999999998</v>
      </c>
      <c r="T130" s="77">
        <v>98.61</v>
      </c>
      <c r="U130" s="77">
        <v>97.063000000000002</v>
      </c>
      <c r="V130" s="77">
        <v>101.84399999999999</v>
      </c>
      <c r="W130" s="77">
        <v>109.922</v>
      </c>
      <c r="X130" s="77">
        <v>95.173000000000002</v>
      </c>
      <c r="Y130" s="77">
        <v>74.855000000000004</v>
      </c>
      <c r="Z130" s="78">
        <f t="shared" si="2"/>
        <v>2020.5319999999999</v>
      </c>
    </row>
    <row r="131" spans="1:26" x14ac:dyDescent="0.25">
      <c r="A131" s="76" t="s">
        <v>33</v>
      </c>
      <c r="B131" s="77">
        <v>61.091000000000001</v>
      </c>
      <c r="C131" s="77">
        <v>54.298000000000002</v>
      </c>
      <c r="D131" s="77">
        <v>52.393000000000001</v>
      </c>
      <c r="E131" s="77">
        <v>49.127000000000002</v>
      </c>
      <c r="F131" s="77">
        <v>49.317999999999998</v>
      </c>
      <c r="G131" s="77">
        <v>54.052999999999997</v>
      </c>
      <c r="H131" s="77">
        <v>65.046999999999997</v>
      </c>
      <c r="I131" s="77">
        <v>77.197000000000003</v>
      </c>
      <c r="J131" s="77">
        <v>87.521000000000001</v>
      </c>
      <c r="K131" s="77">
        <v>95.152000000000001</v>
      </c>
      <c r="L131" s="77">
        <v>95.31</v>
      </c>
      <c r="M131" s="77">
        <v>95.551000000000002</v>
      </c>
      <c r="N131" s="77">
        <v>95.230999999999995</v>
      </c>
      <c r="O131" s="77">
        <v>96.563000000000002</v>
      </c>
      <c r="P131" s="77">
        <v>97.009</v>
      </c>
      <c r="Q131" s="77">
        <v>96.093999999999994</v>
      </c>
      <c r="R131" s="77">
        <v>93.793999999999997</v>
      </c>
      <c r="S131" s="77">
        <v>93.823999999999998</v>
      </c>
      <c r="T131" s="77">
        <v>96.563000000000002</v>
      </c>
      <c r="U131" s="77">
        <v>94.665999999999997</v>
      </c>
      <c r="V131" s="77">
        <v>97.322000000000003</v>
      </c>
      <c r="W131" s="77">
        <v>104.188</v>
      </c>
      <c r="X131" s="77">
        <v>93.242999999999995</v>
      </c>
      <c r="Y131" s="77">
        <v>77.091999999999999</v>
      </c>
      <c r="Z131" s="78">
        <f t="shared" si="2"/>
        <v>1971.6469999999999</v>
      </c>
    </row>
    <row r="132" spans="1:26" x14ac:dyDescent="0.25">
      <c r="A132" s="76" t="s">
        <v>34</v>
      </c>
      <c r="B132" s="77">
        <v>62.531999999999996</v>
      </c>
      <c r="C132" s="77">
        <v>53.95</v>
      </c>
      <c r="D132" s="77">
        <v>50.112000000000002</v>
      </c>
      <c r="E132" s="77">
        <v>49.646000000000001</v>
      </c>
      <c r="F132" s="77">
        <v>47.929000000000002</v>
      </c>
      <c r="G132" s="77">
        <v>49.548000000000002</v>
      </c>
      <c r="H132" s="77">
        <v>59.597000000000001</v>
      </c>
      <c r="I132" s="77">
        <v>69.825000000000003</v>
      </c>
      <c r="J132" s="77">
        <v>80.266999999999996</v>
      </c>
      <c r="K132" s="77">
        <v>88.78</v>
      </c>
      <c r="L132" s="77">
        <v>91.834999999999994</v>
      </c>
      <c r="M132" s="77">
        <v>92.04</v>
      </c>
      <c r="N132" s="77">
        <v>91.444999999999993</v>
      </c>
      <c r="O132" s="77">
        <v>92.375</v>
      </c>
      <c r="P132" s="77">
        <v>90.605999999999995</v>
      </c>
      <c r="Q132" s="77">
        <v>89.84</v>
      </c>
      <c r="R132" s="77">
        <v>89.108999999999995</v>
      </c>
      <c r="S132" s="77">
        <v>90.108000000000004</v>
      </c>
      <c r="T132" s="77">
        <v>90.376000000000005</v>
      </c>
      <c r="U132" s="77">
        <v>88.858999999999995</v>
      </c>
      <c r="V132" s="77">
        <v>92.975999999999999</v>
      </c>
      <c r="W132" s="77">
        <v>102.621</v>
      </c>
      <c r="X132" s="77">
        <v>89.861999999999995</v>
      </c>
      <c r="Y132" s="77">
        <v>76.323999999999998</v>
      </c>
      <c r="Z132" s="78">
        <f t="shared" si="2"/>
        <v>1880.5619999999999</v>
      </c>
    </row>
    <row r="133" spans="1:26" x14ac:dyDescent="0.25">
      <c r="A133" s="65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7">
        <f>Z102+Z103+Z104+Z105+Z106+Z107+Z108+Z109+Z110+Z111+Z112+Z113+Z114+Z115+Z116+Z117+Z118+Z119+Z120+Z121+Z122+Z123+Z124+Z125+Z126+Z127+Z128+Z129+Z130+Z131+Z132</f>
        <v>60783.800999999999</v>
      </c>
    </row>
    <row r="134" spans="1:26" x14ac:dyDescent="0.25">
      <c r="A134" s="47"/>
    </row>
    <row r="135" spans="1:26" x14ac:dyDescent="0.25">
      <c r="A135" s="47"/>
    </row>
    <row r="136" spans="1:26" x14ac:dyDescent="0.25">
      <c r="A136" s="47"/>
    </row>
    <row r="137" spans="1:26" x14ac:dyDescent="0.25">
      <c r="A137" s="47"/>
    </row>
    <row r="138" spans="1:26" x14ac:dyDescent="0.25">
      <c r="A138" s="47"/>
    </row>
    <row r="139" spans="1:26" x14ac:dyDescent="0.25">
      <c r="A139" s="47"/>
    </row>
    <row r="140" spans="1:26" x14ac:dyDescent="0.25">
      <c r="A140" s="47"/>
    </row>
    <row r="141" spans="1:26" x14ac:dyDescent="0.25">
      <c r="A141" s="47"/>
    </row>
    <row r="142" spans="1:26" x14ac:dyDescent="0.25">
      <c r="A142" s="47"/>
    </row>
    <row r="143" spans="1:26" x14ac:dyDescent="0.25">
      <c r="A143" s="47"/>
    </row>
    <row r="144" spans="1:26" x14ac:dyDescent="0.25">
      <c r="A144" s="47"/>
    </row>
    <row r="145" spans="1:1" x14ac:dyDescent="0.25">
      <c r="A145" s="47"/>
    </row>
    <row r="146" spans="1:1" x14ac:dyDescent="0.25">
      <c r="A146" s="47"/>
    </row>
    <row r="147" spans="1:1" x14ac:dyDescent="0.25">
      <c r="A147" s="47"/>
    </row>
    <row r="148" spans="1:1" x14ac:dyDescent="0.25">
      <c r="A148" s="47"/>
    </row>
    <row r="149" spans="1:1" x14ac:dyDescent="0.25">
      <c r="A149" s="47"/>
    </row>
  </sheetData>
  <mergeCells count="23">
    <mergeCell ref="C97:D97"/>
    <mergeCell ref="A98:B98"/>
    <mergeCell ref="C98:D98"/>
    <mergeCell ref="C50:D50"/>
    <mergeCell ref="A52:A54"/>
    <mergeCell ref="B52:Y52"/>
    <mergeCell ref="Z52:Z54"/>
    <mergeCell ref="A96:B96"/>
    <mergeCell ref="A100:A101"/>
    <mergeCell ref="B100:Y100"/>
    <mergeCell ref="Z100:Z101"/>
    <mergeCell ref="A3:Z3"/>
    <mergeCell ref="B10:Y10"/>
    <mergeCell ref="Z10:Z11"/>
    <mergeCell ref="A10:A12"/>
    <mergeCell ref="A6:B6"/>
    <mergeCell ref="C7:D7"/>
    <mergeCell ref="A8:B8"/>
    <mergeCell ref="C8:D8"/>
    <mergeCell ref="B46:Y46"/>
    <mergeCell ref="A48:B48"/>
    <mergeCell ref="C49:D49"/>
    <mergeCell ref="A50:B50"/>
  </mergeCells>
  <conditionalFormatting sqref="B55:Y85">
    <cfRule type="expression" dxfId="1" priority="2">
      <formula>$C55=1</formula>
    </cfRule>
  </conditionalFormatting>
  <conditionalFormatting sqref="B55:Y85">
    <cfRule type="cellIs" dxfId="0" priority="1" operator="lessThan">
      <formula>0</formula>
    </cfRule>
  </conditionalFormatting>
  <printOptions horizontalCentered="1"/>
  <pageMargins left="0" right="0" top="0" bottom="0" header="0" footer="0"/>
  <pageSetup paperSize="9" scale="53" fitToHeight="3" orientation="landscape" r:id="rId1"/>
  <rowBreaks count="2" manualBreakCount="2">
    <brk id="45" max="25" man="1"/>
    <brk id="91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07_21</vt:lpstr>
      <vt:lpstr>'07_21'!Область_друку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2022-02-02T12:29:41Z</dcterms:modified>
</cp:coreProperties>
</file>